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0" sheetId="1" r:id="rId1"/>
  </sheets>
  <definedNames>
    <definedName name="_xlnm.Print_Area" localSheetId="0">'18.10'!$A$1:$M$16</definedName>
  </definedNames>
  <calcPr fullCalcOnLoad="1"/>
</workbook>
</file>

<file path=xl/sharedStrings.xml><?xml version="1.0" encoding="utf-8"?>
<sst xmlns="http://schemas.openxmlformats.org/spreadsheetml/2006/main" count="12" uniqueCount="12">
  <si>
    <t>Nord</t>
  </si>
  <si>
    <t>Centro</t>
  </si>
  <si>
    <t>Mezzogiorno</t>
  </si>
  <si>
    <t>ITALIA</t>
  </si>
  <si>
    <t>Valle d'Aosta/Vallée d'Aoste</t>
  </si>
  <si>
    <r>
      <t>Fonte:</t>
    </r>
    <r>
      <rPr>
        <sz val="7"/>
        <rFont val="Arial"/>
        <family val="2"/>
      </rPr>
      <t xml:space="preserve"> Banca d'Italia</t>
    </r>
  </si>
  <si>
    <t>AREE GEOGRAFICHE</t>
  </si>
  <si>
    <t>Impieghi (a)</t>
  </si>
  <si>
    <t>Depositi (b)</t>
  </si>
  <si>
    <t>(a) I dati sono comprensivi delle operazioni con clientela non residente</t>
  </si>
  <si>
    <t>(b) I dati si riferiscono ai soli rapporti nominativi e sono comprensivi delle operazioni con clientela non residente</t>
  </si>
  <si>
    <r>
      <t xml:space="preserve">Tavola 18.10 - Distribuzione degli impieghi e dei depositi per localizzazione degli sportelli </t>
    </r>
    <r>
      <rPr>
        <i/>
        <sz val="9"/>
        <rFont val="Arial"/>
        <family val="2"/>
      </rPr>
      <t>(dati in milioni di euro)</t>
    </r>
    <r>
      <rPr>
        <b/>
        <sz val="9"/>
        <rFont val="Arial"/>
        <family val="2"/>
      </rPr>
      <t xml:space="preserve"> - Valle d'Aosta e aree geografiche - Anni 2007 -2010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</si>
</sst>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0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17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17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23"/>
  <sheetViews>
    <sheetView tabSelected="1" showOutlineSymbols="0" view="pageBreakPreview" zoomScaleSheetLayoutView="100" workbookViewId="0" topLeftCell="A1">
      <selection activeCell="L13" sqref="L13"/>
    </sheetView>
  </sheetViews>
  <sheetFormatPr defaultColWidth="9.140625" defaultRowHeight="9.75" customHeight="1"/>
  <cols>
    <col min="1" max="1" width="29.7109375" style="1" customWidth="1"/>
    <col min="2" max="5" width="9.7109375" style="1" customWidth="1"/>
    <col min="6" max="6" width="3.140625" style="1" customWidth="1"/>
    <col min="7" max="8" width="9.7109375" style="1" customWidth="1"/>
    <col min="9" max="16384" width="9.140625" style="1" customWidth="1"/>
  </cols>
  <sheetData>
    <row r="1" spans="1:9" ht="12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7:9" ht="12.75" customHeight="1">
      <c r="G2" s="17"/>
      <c r="H2" s="17"/>
      <c r="I2" s="17"/>
    </row>
    <row r="3" spans="1:10" ht="12.75" customHeight="1">
      <c r="A3" s="19" t="s">
        <v>6</v>
      </c>
      <c r="B3" s="21" t="s">
        <v>7</v>
      </c>
      <c r="C3" s="21"/>
      <c r="D3" s="21"/>
      <c r="E3" s="21"/>
      <c r="F3" s="2"/>
      <c r="G3" s="21" t="s">
        <v>8</v>
      </c>
      <c r="H3" s="21"/>
      <c r="I3" s="21"/>
      <c r="J3" s="21"/>
    </row>
    <row r="4" spans="1:10" s="4" customFormat="1" ht="12.75" customHeight="1">
      <c r="A4" s="20"/>
      <c r="B4" s="3">
        <v>2007</v>
      </c>
      <c r="C4" s="3">
        <v>2008</v>
      </c>
      <c r="D4" s="3">
        <v>2009</v>
      </c>
      <c r="E4" s="3">
        <v>2010</v>
      </c>
      <c r="F4" s="3"/>
      <c r="G4" s="3">
        <v>2007</v>
      </c>
      <c r="H4" s="3">
        <v>2008</v>
      </c>
      <c r="I4" s="3">
        <v>2009</v>
      </c>
      <c r="J4" s="3">
        <v>2010</v>
      </c>
    </row>
    <row r="5" spans="1:9" s="4" customFormat="1" ht="12.7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8" s="4" customFormat="1" ht="12.75" customHeight="1">
      <c r="A6" s="11"/>
      <c r="B6" s="18"/>
      <c r="C6" s="18"/>
      <c r="D6" s="18"/>
      <c r="E6" s="18"/>
      <c r="F6" s="18"/>
      <c r="G6" s="18"/>
      <c r="H6" s="18"/>
    </row>
    <row r="7" spans="1:10" ht="12.75" customHeight="1">
      <c r="A7" s="15" t="s">
        <v>4</v>
      </c>
      <c r="B7" s="1">
        <v>1672</v>
      </c>
      <c r="C7" s="1">
        <v>1631</v>
      </c>
      <c r="D7" s="1">
        <v>1609</v>
      </c>
      <c r="E7" s="1">
        <v>1723</v>
      </c>
      <c r="G7" s="1">
        <v>1656</v>
      </c>
      <c r="H7" s="1">
        <v>1840</v>
      </c>
      <c r="I7" s="1">
        <v>2051</v>
      </c>
      <c r="J7" s="1">
        <v>2111</v>
      </c>
    </row>
    <row r="8" spans="1:8" ht="12.75" customHeight="1">
      <c r="A8" s="5"/>
      <c r="B8" s="7"/>
      <c r="C8" s="7"/>
      <c r="F8" s="7"/>
      <c r="H8" s="7"/>
    </row>
    <row r="9" spans="1:10" ht="12.75" customHeight="1">
      <c r="A9" s="8" t="s">
        <v>3</v>
      </c>
      <c r="B9" s="6">
        <f>SUM(B10:B12)</f>
        <v>1500616</v>
      </c>
      <c r="C9" s="6">
        <f>SUM(C10:C12)</f>
        <v>1586709</v>
      </c>
      <c r="D9" s="6">
        <f>SUM(D10:D12)</f>
        <v>1604500</v>
      </c>
      <c r="E9" s="6">
        <f>SUM(E10:E12)</f>
        <v>1690230</v>
      </c>
      <c r="F9" s="6"/>
      <c r="G9" s="6">
        <f>SUM(G10:G12)</f>
        <v>749403</v>
      </c>
      <c r="H9" s="6">
        <f>SUM(H10:H12)</f>
        <v>785368</v>
      </c>
      <c r="I9" s="6">
        <f>SUM(I10:I12)</f>
        <v>911401</v>
      </c>
      <c r="J9" s="6">
        <f>SUM(J10:J12)</f>
        <v>915238</v>
      </c>
    </row>
    <row r="10" spans="1:10" ht="12.75" customHeight="1">
      <c r="A10" s="5" t="s">
        <v>0</v>
      </c>
      <c r="B10" s="7">
        <v>978996</v>
      </c>
      <c r="C10" s="7">
        <v>1062876</v>
      </c>
      <c r="D10" s="7">
        <v>1064452</v>
      </c>
      <c r="E10" s="7">
        <f>93213+1723+33634+630449+39343+146047+30217+144509</f>
        <v>1119135</v>
      </c>
      <c r="F10" s="7"/>
      <c r="G10" s="6">
        <v>438388</v>
      </c>
      <c r="H10" s="6">
        <v>463909</v>
      </c>
      <c r="I10" s="6">
        <v>546661</v>
      </c>
      <c r="J10" s="6">
        <f>71995+2111+23407+257653+18986+78268+20381+78663</f>
        <v>551464</v>
      </c>
    </row>
    <row r="11" spans="1:10" ht="12.75" customHeight="1">
      <c r="A11" s="5" t="s">
        <v>1</v>
      </c>
      <c r="B11" s="7">
        <v>344423</v>
      </c>
      <c r="C11" s="7">
        <v>347152</v>
      </c>
      <c r="D11" s="7">
        <v>360764</v>
      </c>
      <c r="E11" s="7">
        <f>41913+125388+17470+184123</f>
        <v>368894</v>
      </c>
      <c r="F11" s="7"/>
      <c r="G11" s="6">
        <v>171300</v>
      </c>
      <c r="H11" s="6">
        <v>180380</v>
      </c>
      <c r="I11" s="6">
        <v>207963</v>
      </c>
      <c r="J11" s="6">
        <f>20167+51797+9484+126294</f>
        <v>207742</v>
      </c>
    </row>
    <row r="12" spans="1:10" ht="12.75" customHeight="1">
      <c r="A12" s="5" t="s">
        <v>2</v>
      </c>
      <c r="B12" s="7">
        <v>177197</v>
      </c>
      <c r="C12" s="7">
        <v>176681</v>
      </c>
      <c r="D12" s="7">
        <v>179284</v>
      </c>
      <c r="E12" s="7">
        <f>52185+21409+3074+41907+4490+12869+47032+19235</f>
        <v>202201</v>
      </c>
      <c r="F12" s="7"/>
      <c r="G12" s="6">
        <v>139715</v>
      </c>
      <c r="H12" s="6">
        <v>141079</v>
      </c>
      <c r="I12" s="6">
        <v>156777</v>
      </c>
      <c r="J12" s="6">
        <f>44858+13759+2054+32252+3923+10574+34269+14343</f>
        <v>156032</v>
      </c>
    </row>
    <row r="13" spans="1:10" ht="12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ht="12.75" customHeight="1">
      <c r="A14" s="13" t="s">
        <v>5</v>
      </c>
    </row>
    <row r="15" spans="1:2" ht="12.75" customHeight="1">
      <c r="A15" s="16" t="s">
        <v>9</v>
      </c>
      <c r="B15" s="16"/>
    </row>
    <row r="16" spans="1:2" ht="12.75" customHeight="1">
      <c r="A16" s="16" t="s">
        <v>10</v>
      </c>
      <c r="B16" s="16"/>
    </row>
    <row r="17" ht="12.75" customHeight="1"/>
    <row r="18" ht="12.75" customHeight="1"/>
    <row r="19" spans="1:7" ht="12.75" customHeight="1">
      <c r="A19"/>
      <c r="B19"/>
      <c r="C19"/>
      <c r="D19"/>
      <c r="E19"/>
      <c r="F19"/>
      <c r="G19"/>
    </row>
    <row r="20" ht="12.75" customHeight="1">
      <c r="D20"/>
    </row>
    <row r="21" ht="12.75" customHeight="1">
      <c r="D21"/>
    </row>
    <row r="22" ht="12.75" customHeight="1">
      <c r="D22"/>
    </row>
    <row r="23" spans="1:7" ht="12.75" customHeight="1">
      <c r="A23"/>
      <c r="B23"/>
      <c r="C23"/>
      <c r="D23"/>
      <c r="E23"/>
      <c r="F23"/>
      <c r="G23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4">
    <mergeCell ref="B6:H6"/>
    <mergeCell ref="A3:A4"/>
    <mergeCell ref="B3:E3"/>
    <mergeCell ref="G3:J3"/>
  </mergeCells>
  <printOptions horizontalCentered="1" verticalCentered="1"/>
  <pageMargins left="0.3937007874015748" right="0.3937007874015748" top="0.6692913385826772" bottom="0.7480314960629921" header="0.275590551181102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2009-05-25T10:50:22Z</cp:lastPrinted>
  <dcterms:created xsi:type="dcterms:W3CDTF">2008-02-21T15:06:01Z</dcterms:created>
  <dcterms:modified xsi:type="dcterms:W3CDTF">2011-11-18T10:15:52Z</dcterms:modified>
  <cp:category/>
  <cp:version/>
  <cp:contentType/>
  <cp:contentStatus/>
</cp:coreProperties>
</file>