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902" activeTab="0"/>
  </bookViews>
  <sheets>
    <sheet name="12.2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<sst xmlns="http://schemas.openxmlformats.org/spreadsheetml/2006/main" count="50" uniqueCount="50">
  <si>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F
Costruzioni</t>
  </si>
  <si>
    <t>TOTALE</t>
  </si>
  <si>
    <t>Piemonte</t>
  </si>
  <si>
    <t>Lombardia</t>
  </si>
  <si>
    <t>Liguria</t>
  </si>
  <si>
    <t>Nord-Ovest</t>
  </si>
  <si>
    <t>Bolzano / Bozen</t>
  </si>
  <si>
    <t>Trento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</si>
  <si>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</si>
  <si>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</si>
  <si>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</si>
  <si>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</si>
  <si>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</si>
  <si>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</si>
  <si>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</si>
  <si>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</si>
  <si>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</si>
  <si>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</si>
  <si>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</si>
  <si>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</si>
  <si>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</si>
  <si>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</si>
  <si>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</si>
  <si>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</si>
  <si>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</si>
  <si>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</si>
  <si>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</si>
  <si>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</si>
  <si>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</si>
  <si>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r>
      <t>Fonte:</t>
    </r>
    <r>
      <rPr>
        <sz val="7"/>
        <rFont val="Arial"/>
        <family val="0"/>
      </rPr>
      <t xml:space="preserve"> Istat - Asia</t>
    </r>
  </si>
  <si>
    <t>(*) classificazione delle attività economiche Ateco 2007</t>
  </si>
  <si>
    <t>B                                                                                                                                                                                                                                                                    Estrazione di minerali da cave e miniere</t>
  </si>
  <si>
    <t>E
Fornitura di acqua; reti fognarie, attività di gestione dei rifiuti e risanamento</t>
  </si>
  <si>
    <t>G
Commercio all'ingrosso e al dettaglio; riparazione di autoveicoli e motocicli</t>
  </si>
  <si>
    <t>K
Attività finanziarie e assicurative</t>
  </si>
  <si>
    <t>L
Attività immobiliari</t>
  </si>
  <si>
    <t>N
Noleggio, agenzie di viaggio, servizi di supporto alle imprese</t>
  </si>
  <si>
    <t>P
Istruzione</t>
  </si>
  <si>
    <t>Q
Sanità e assistenza sociale</t>
  </si>
  <si>
    <t>S
Altre attività di servizi</t>
  </si>
  <si>
    <t>REGIONI /
AREE GEOGRAFICHE</t>
  </si>
  <si>
    <t>Valle d'Aosta / Vallée d'Aoste</t>
  </si>
  <si>
    <t>C                                                                                                                                                                                                                                                                           Attività manifatturiere</t>
  </si>
  <si>
    <t>H
Trasporto e magazzinaggio</t>
  </si>
  <si>
    <t>J
Servizi di informazione e comunicazione</t>
  </si>
  <si>
    <t>M
Attività professionali, scientifiche e tecniche</t>
  </si>
  <si>
    <t>R
Attività artistiche, sportive, di intrattenimento e divertimento</t>
  </si>
  <si>
    <t>D
Fornitura di energia elettrica, gas, vapore e aria condizionata</t>
  </si>
  <si>
    <t>I
Attività dei servizi di alloggio e di ristorazione</t>
  </si>
  <si>
    <r>
      <t xml:space="preserve">Tavola 12.2 - Addetti alle unità locali delle imprese per sezione di attività economica, regione e aree geografiche - Valori assoluti - Anno 2008 </t>
    </r>
    <r>
      <rPr>
        <i/>
        <sz val="9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</si>
</sst>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Fill="1" applyBorder="1" applyAlignment="1" quotePrefix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Fill="1" applyBorder="1" applyAlignment="1" quotePrefix="1">
      <alignment horizontal="left" vertical="top" wrapText="1"/>
    </xf>
    <xf numFmtId="3" fontId="2" fillId="0" borderId="0" xfId="0" applyNumberFormat="1" applyFont="1" applyAlignment="1">
      <alignment/>
    </xf>
    <xf numFmtId="0" fontId="7" fillId="0" borderId="0" xfId="0" applyFont="1" applyBorder="1" applyAlignment="1" quotePrefix="1">
      <alignment horizontal="left" wrapText="1"/>
    </xf>
    <xf numFmtId="3" fontId="2" fillId="0" borderId="0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A38" sqref="A38:IV72"/>
    </sheetView>
  </sheetViews>
  <sheetFormatPr defaultColWidth="9.140625" defaultRowHeight="12.75"/>
  <cols>
    <col min="1" max="1" width="24.421875" style="0" bestFit="1" customWidth="1"/>
    <col min="2" max="14" width="10.7109375" style="0" customWidth="1"/>
  </cols>
  <sheetData>
    <row r="1" spans="1:13" ht="12.75" customHeight="1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19" ht="90">
      <c r="A3" s="18" t="s">
        <v>40</v>
      </c>
      <c r="B3" s="1" t="s">
        <v>31</v>
      </c>
      <c r="C3" s="1" t="s">
        <v>42</v>
      </c>
      <c r="D3" s="1" t="s">
        <v>47</v>
      </c>
      <c r="E3" s="1" t="s">
        <v>32</v>
      </c>
      <c r="F3" s="1" t="s">
        <v>0</v>
      </c>
      <c r="G3" s="1" t="s">
        <v>33</v>
      </c>
      <c r="H3" s="1" t="s">
        <v>43</v>
      </c>
      <c r="I3" s="1" t="s">
        <v>48</v>
      </c>
      <c r="J3" s="1" t="s">
        <v>44</v>
      </c>
      <c r="K3" s="1" t="s">
        <v>34</v>
      </c>
      <c r="L3" s="1" t="s">
        <v>35</v>
      </c>
      <c r="M3" s="1" t="s">
        <v>45</v>
      </c>
      <c r="N3" s="1" t="s">
        <v>36</v>
      </c>
      <c r="O3" s="1" t="s">
        <v>37</v>
      </c>
      <c r="P3" s="1" t="s">
        <v>38</v>
      </c>
      <c r="Q3" s="1" t="s">
        <v>46</v>
      </c>
      <c r="R3" s="1" t="s">
        <v>39</v>
      </c>
      <c r="S3" s="2" t="s">
        <v>1</v>
      </c>
    </row>
    <row r="4" spans="1:19" ht="12.75">
      <c r="A4" s="3" t="s">
        <v>2</v>
      </c>
      <c r="B4" s="4">
        <v>1781.07</v>
      </c>
      <c r="C4" s="4">
        <v>435390.84</v>
      </c>
      <c r="D4" s="4">
        <v>7601.86</v>
      </c>
      <c r="E4" s="4">
        <v>12733.64</v>
      </c>
      <c r="F4" s="4">
        <v>151653.35</v>
      </c>
      <c r="G4" s="4">
        <v>267618.98</v>
      </c>
      <c r="H4" s="4">
        <v>88048.36</v>
      </c>
      <c r="I4" s="4">
        <v>80667.64</v>
      </c>
      <c r="J4" s="4">
        <v>49546.45</v>
      </c>
      <c r="K4" s="4">
        <v>61227.38</v>
      </c>
      <c r="L4" s="4">
        <v>27966.1</v>
      </c>
      <c r="M4" s="4">
        <v>98364.56</v>
      </c>
      <c r="N4" s="4">
        <v>98864.82</v>
      </c>
      <c r="O4" s="4">
        <v>5849.74</v>
      </c>
      <c r="P4" s="4">
        <v>56070.52</v>
      </c>
      <c r="Q4" s="4">
        <v>9998.49</v>
      </c>
      <c r="R4" s="4">
        <v>33295.56</v>
      </c>
      <c r="S4" s="4">
        <f>SUM(B4:R4)</f>
        <v>1486679.36</v>
      </c>
    </row>
    <row r="5" spans="1:19" ht="12.75">
      <c r="A5" s="11" t="s">
        <v>41</v>
      </c>
      <c r="B5" s="6">
        <v>117.2</v>
      </c>
      <c r="C5" s="6">
        <v>5645.14</v>
      </c>
      <c r="D5" s="6">
        <v>688.15</v>
      </c>
      <c r="E5" s="6">
        <v>314.37</v>
      </c>
      <c r="F5" s="6">
        <v>7295.94</v>
      </c>
      <c r="G5" s="6">
        <v>7197.31</v>
      </c>
      <c r="H5" s="6">
        <v>2551.64</v>
      </c>
      <c r="I5" s="6">
        <v>6976.95</v>
      </c>
      <c r="J5" s="6">
        <v>1346.1</v>
      </c>
      <c r="K5" s="6">
        <v>1003.07</v>
      </c>
      <c r="L5" s="6">
        <v>1056.44</v>
      </c>
      <c r="M5" s="6">
        <v>3032.39</v>
      </c>
      <c r="N5" s="6">
        <v>2037.47</v>
      </c>
      <c r="O5" s="6">
        <v>351.63</v>
      </c>
      <c r="P5" s="6">
        <v>1659.85</v>
      </c>
      <c r="Q5" s="6">
        <v>1248.55</v>
      </c>
      <c r="R5" s="6">
        <v>1047.79</v>
      </c>
      <c r="S5" s="6">
        <f aca="true" t="shared" si="0" ref="S5:S25">SUM(B5:R5)</f>
        <v>43569.990000000005</v>
      </c>
    </row>
    <row r="6" spans="1:19" ht="12.75">
      <c r="A6" s="3" t="s">
        <v>3</v>
      </c>
      <c r="B6" s="4">
        <v>8695.64</v>
      </c>
      <c r="C6" s="4">
        <v>1060599.38</v>
      </c>
      <c r="D6" s="4">
        <v>14545.74</v>
      </c>
      <c r="E6" s="4">
        <v>22576.01</v>
      </c>
      <c r="F6" s="4">
        <v>376146.05</v>
      </c>
      <c r="G6" s="4">
        <v>672842.32</v>
      </c>
      <c r="H6" s="4">
        <v>220847.48</v>
      </c>
      <c r="I6" s="4">
        <v>201126.16</v>
      </c>
      <c r="J6" s="4">
        <v>142110.88</v>
      </c>
      <c r="K6" s="4">
        <v>147841.94</v>
      </c>
      <c r="L6" s="4">
        <v>87363.64</v>
      </c>
      <c r="M6" s="4">
        <v>286871.41</v>
      </c>
      <c r="N6" s="4">
        <v>267952.52</v>
      </c>
      <c r="O6" s="4">
        <v>15025.28</v>
      </c>
      <c r="P6" s="4">
        <v>124712.14</v>
      </c>
      <c r="Q6" s="4">
        <v>28223</v>
      </c>
      <c r="R6" s="4">
        <v>78095.88</v>
      </c>
      <c r="S6" s="4">
        <f t="shared" si="0"/>
        <v>3755575.4699999997</v>
      </c>
    </row>
    <row r="7" spans="1:19" ht="12.75">
      <c r="A7" s="3" t="s">
        <v>4</v>
      </c>
      <c r="B7" s="4">
        <v>722.68</v>
      </c>
      <c r="C7" s="4">
        <v>72421.65</v>
      </c>
      <c r="D7" s="4">
        <v>2898.23</v>
      </c>
      <c r="E7" s="4">
        <v>5918.26</v>
      </c>
      <c r="F7" s="4">
        <v>53325.7</v>
      </c>
      <c r="G7" s="4">
        <v>103752.36</v>
      </c>
      <c r="H7" s="4">
        <v>49955.1</v>
      </c>
      <c r="I7" s="4">
        <v>47668.63</v>
      </c>
      <c r="J7" s="4">
        <v>12445.94</v>
      </c>
      <c r="K7" s="4">
        <v>16449.73</v>
      </c>
      <c r="L7" s="4">
        <v>9908.32</v>
      </c>
      <c r="M7" s="4">
        <v>39715.83</v>
      </c>
      <c r="N7" s="4">
        <v>27623.49</v>
      </c>
      <c r="O7" s="4">
        <v>2096.42</v>
      </c>
      <c r="P7" s="4">
        <v>19420.44</v>
      </c>
      <c r="Q7" s="4">
        <v>7321.91</v>
      </c>
      <c r="R7" s="4">
        <v>13513.83</v>
      </c>
      <c r="S7" s="4">
        <f t="shared" si="0"/>
        <v>485158.5199999999</v>
      </c>
    </row>
    <row r="8" spans="1:19" ht="12.75">
      <c r="A8" s="8" t="s">
        <v>6</v>
      </c>
      <c r="B8" s="4">
        <v>460.01</v>
      </c>
      <c r="C8" s="4">
        <v>31679.79</v>
      </c>
      <c r="D8" s="4">
        <v>1482.32</v>
      </c>
      <c r="E8" s="4">
        <v>975.89</v>
      </c>
      <c r="F8" s="4">
        <v>23517.5</v>
      </c>
      <c r="G8" s="4">
        <v>40169.84</v>
      </c>
      <c r="H8" s="4">
        <v>10290.13</v>
      </c>
      <c r="I8" s="4">
        <v>35016.42</v>
      </c>
      <c r="J8" s="4">
        <v>4103.43</v>
      </c>
      <c r="K8" s="4">
        <v>5663.46</v>
      </c>
      <c r="L8" s="4">
        <v>3282.43</v>
      </c>
      <c r="M8" s="4">
        <v>10271.85</v>
      </c>
      <c r="N8" s="4">
        <v>6705.26</v>
      </c>
      <c r="O8" s="4">
        <v>725.38</v>
      </c>
      <c r="P8" s="4">
        <v>4065.14</v>
      </c>
      <c r="Q8" s="4">
        <v>1455.6</v>
      </c>
      <c r="R8" s="4">
        <v>3537.15</v>
      </c>
      <c r="S8" s="4">
        <f t="shared" si="0"/>
        <v>183401.60000000003</v>
      </c>
    </row>
    <row r="9" spans="1:19" ht="12.75">
      <c r="A9" s="9" t="s">
        <v>7</v>
      </c>
      <c r="B9" s="4">
        <v>922.16</v>
      </c>
      <c r="C9" s="4">
        <v>36327.31</v>
      </c>
      <c r="D9" s="4">
        <v>1333.64</v>
      </c>
      <c r="E9" s="4">
        <v>1268.43</v>
      </c>
      <c r="F9" s="4">
        <v>24495.89</v>
      </c>
      <c r="G9" s="4">
        <v>32706.64</v>
      </c>
      <c r="H9" s="4">
        <v>10926.2</v>
      </c>
      <c r="I9" s="4">
        <v>22588.62</v>
      </c>
      <c r="J9" s="4">
        <v>5099</v>
      </c>
      <c r="K9" s="4">
        <v>5478.42</v>
      </c>
      <c r="L9" s="4">
        <v>3343.71</v>
      </c>
      <c r="M9" s="4">
        <v>10608.1</v>
      </c>
      <c r="N9" s="4">
        <v>13244.17</v>
      </c>
      <c r="O9" s="4">
        <v>1168.89</v>
      </c>
      <c r="P9" s="4">
        <v>6470.43</v>
      </c>
      <c r="Q9" s="4">
        <v>1484.09</v>
      </c>
      <c r="R9" s="4">
        <v>3538.02</v>
      </c>
      <c r="S9" s="4">
        <f t="shared" si="0"/>
        <v>181003.72000000003</v>
      </c>
    </row>
    <row r="10" spans="1:19" ht="12.75">
      <c r="A10" s="10" t="s">
        <v>8</v>
      </c>
      <c r="B10" s="19">
        <v>1382.17</v>
      </c>
      <c r="C10" s="19">
        <v>68007.1</v>
      </c>
      <c r="D10" s="19">
        <v>2815.96</v>
      </c>
      <c r="E10" s="19">
        <v>2244.32</v>
      </c>
      <c r="F10" s="19">
        <v>48013.39</v>
      </c>
      <c r="G10" s="19">
        <v>72876.48</v>
      </c>
      <c r="H10" s="19">
        <v>21216.33</v>
      </c>
      <c r="I10" s="19">
        <v>57605.04</v>
      </c>
      <c r="J10" s="19">
        <v>9202.43</v>
      </c>
      <c r="K10" s="19">
        <v>11141.88</v>
      </c>
      <c r="L10" s="19">
        <v>6626.14</v>
      </c>
      <c r="M10" s="19">
        <v>20879.95</v>
      </c>
      <c r="N10" s="19">
        <v>19949.43</v>
      </c>
      <c r="O10" s="19">
        <v>1894.27</v>
      </c>
      <c r="P10" s="19">
        <v>10535.57</v>
      </c>
      <c r="Q10" s="19">
        <v>2939.69</v>
      </c>
      <c r="R10" s="19">
        <v>7075.17</v>
      </c>
      <c r="S10" s="21">
        <f t="shared" si="0"/>
        <v>364405.32</v>
      </c>
    </row>
    <row r="11" spans="1:19" ht="12.75">
      <c r="A11" s="9" t="s">
        <v>9</v>
      </c>
      <c r="B11" s="4">
        <v>1874.55</v>
      </c>
      <c r="C11" s="4">
        <v>599768.91</v>
      </c>
      <c r="D11" s="4">
        <v>5769.47</v>
      </c>
      <c r="E11" s="4">
        <v>13536.57</v>
      </c>
      <c r="F11" s="4">
        <v>184461.47</v>
      </c>
      <c r="G11" s="4">
        <v>332615.49</v>
      </c>
      <c r="H11" s="4">
        <v>102703.64</v>
      </c>
      <c r="I11" s="4">
        <v>125345.72</v>
      </c>
      <c r="J11" s="4">
        <v>41215.49</v>
      </c>
      <c r="K11" s="4">
        <v>49957.35</v>
      </c>
      <c r="L11" s="4">
        <v>40928.92</v>
      </c>
      <c r="M11" s="4">
        <v>104229.87</v>
      </c>
      <c r="N11" s="4">
        <v>92789.21</v>
      </c>
      <c r="O11" s="4">
        <v>5186.96</v>
      </c>
      <c r="P11" s="4">
        <v>53184.29</v>
      </c>
      <c r="Q11" s="4">
        <v>16238.37</v>
      </c>
      <c r="R11" s="4">
        <v>37729.91</v>
      </c>
      <c r="S11" s="4">
        <f t="shared" si="0"/>
        <v>1807536.1899999997</v>
      </c>
    </row>
    <row r="12" spans="1:19" ht="12.75">
      <c r="A12" s="9" t="s">
        <v>10</v>
      </c>
      <c r="B12" s="4">
        <v>517.12</v>
      </c>
      <c r="C12" s="4">
        <v>125827.51</v>
      </c>
      <c r="D12" s="4">
        <v>1725.95</v>
      </c>
      <c r="E12" s="4">
        <v>2632.84</v>
      </c>
      <c r="F12" s="4">
        <v>40566.75</v>
      </c>
      <c r="G12" s="4">
        <v>72656.41</v>
      </c>
      <c r="H12" s="4">
        <v>24560.74</v>
      </c>
      <c r="I12" s="4">
        <v>28712.17</v>
      </c>
      <c r="J12" s="4">
        <v>9982.71</v>
      </c>
      <c r="K12" s="4">
        <v>15842.92</v>
      </c>
      <c r="L12" s="4">
        <v>7268.63</v>
      </c>
      <c r="M12" s="4">
        <v>24813.42</v>
      </c>
      <c r="N12" s="4">
        <v>28395.49</v>
      </c>
      <c r="O12" s="4">
        <v>1402.11</v>
      </c>
      <c r="P12" s="4">
        <v>15043.23</v>
      </c>
      <c r="Q12" s="4">
        <v>2919.29</v>
      </c>
      <c r="R12" s="4">
        <v>8785.62</v>
      </c>
      <c r="S12" s="4">
        <f t="shared" si="0"/>
        <v>411652.9099999999</v>
      </c>
    </row>
    <row r="13" spans="1:19" ht="12.75">
      <c r="A13" s="9" t="s">
        <v>11</v>
      </c>
      <c r="B13" s="4">
        <v>2121.48</v>
      </c>
      <c r="C13" s="4">
        <v>507179.25</v>
      </c>
      <c r="D13" s="4">
        <v>5723.36</v>
      </c>
      <c r="E13" s="4">
        <v>11524.69</v>
      </c>
      <c r="F13" s="4">
        <v>167044.29</v>
      </c>
      <c r="G13" s="4">
        <v>310424.66</v>
      </c>
      <c r="H13" s="4">
        <v>102968.4</v>
      </c>
      <c r="I13" s="4">
        <v>121915.26</v>
      </c>
      <c r="J13" s="4">
        <v>41774.42</v>
      </c>
      <c r="K13" s="4">
        <v>52770.36</v>
      </c>
      <c r="L13" s="4">
        <v>39088.55</v>
      </c>
      <c r="M13" s="4">
        <v>103643.92</v>
      </c>
      <c r="N13" s="4">
        <v>103930.59</v>
      </c>
      <c r="O13" s="4">
        <v>5726.31</v>
      </c>
      <c r="P13" s="4">
        <v>65995.7</v>
      </c>
      <c r="Q13" s="4">
        <v>17767.81</v>
      </c>
      <c r="R13" s="4">
        <v>37815.55</v>
      </c>
      <c r="S13" s="4">
        <f t="shared" si="0"/>
        <v>1697414.6</v>
      </c>
    </row>
    <row r="14" spans="1:19" ht="12.75">
      <c r="A14" s="9" t="s">
        <v>13</v>
      </c>
      <c r="B14" s="4">
        <v>2411.28</v>
      </c>
      <c r="C14" s="4">
        <v>324339.31</v>
      </c>
      <c r="D14" s="4">
        <v>4893.33</v>
      </c>
      <c r="E14" s="4">
        <v>11737.79</v>
      </c>
      <c r="F14" s="4">
        <v>136931.67</v>
      </c>
      <c r="G14" s="4">
        <v>253787.16</v>
      </c>
      <c r="H14" s="4">
        <v>71992.68</v>
      </c>
      <c r="I14" s="4">
        <v>103550.71</v>
      </c>
      <c r="J14" s="4">
        <v>29252.55</v>
      </c>
      <c r="K14" s="4">
        <v>42841.61</v>
      </c>
      <c r="L14" s="4">
        <v>30222.51</v>
      </c>
      <c r="M14" s="4">
        <v>84627.91</v>
      </c>
      <c r="N14" s="4">
        <v>65028.39</v>
      </c>
      <c r="O14" s="4">
        <v>4873.25</v>
      </c>
      <c r="P14" s="4">
        <v>43563.7</v>
      </c>
      <c r="Q14" s="4">
        <v>14218.83</v>
      </c>
      <c r="R14" s="4">
        <v>32477.32</v>
      </c>
      <c r="S14" s="4">
        <f t="shared" si="0"/>
        <v>1256750</v>
      </c>
    </row>
    <row r="15" spans="1:19" ht="12.75">
      <c r="A15" s="9" t="s">
        <v>14</v>
      </c>
      <c r="B15" s="4">
        <v>636.3</v>
      </c>
      <c r="C15" s="4">
        <v>71515.48</v>
      </c>
      <c r="D15" s="4">
        <v>1660.84</v>
      </c>
      <c r="E15" s="4">
        <v>2738.49</v>
      </c>
      <c r="F15" s="4">
        <v>36011.12</v>
      </c>
      <c r="G15" s="4">
        <v>54768.79</v>
      </c>
      <c r="H15" s="4">
        <v>15235.82</v>
      </c>
      <c r="I15" s="4">
        <v>18973.27</v>
      </c>
      <c r="J15" s="4">
        <v>5762.7</v>
      </c>
      <c r="K15" s="4">
        <v>6998.7</v>
      </c>
      <c r="L15" s="4">
        <v>4336.14</v>
      </c>
      <c r="M15" s="4">
        <v>17698.19</v>
      </c>
      <c r="N15" s="4">
        <v>12730.37</v>
      </c>
      <c r="O15" s="4">
        <v>1165.15</v>
      </c>
      <c r="P15" s="4">
        <v>9431.44</v>
      </c>
      <c r="Q15" s="4">
        <v>2694.99</v>
      </c>
      <c r="R15" s="4">
        <v>7627.42</v>
      </c>
      <c r="S15" s="4">
        <f t="shared" si="0"/>
        <v>269985.21</v>
      </c>
    </row>
    <row r="16" spans="1:19" ht="12.75">
      <c r="A16" s="9" t="s">
        <v>15</v>
      </c>
      <c r="B16" s="4">
        <v>705.53</v>
      </c>
      <c r="C16" s="4">
        <v>193542.55</v>
      </c>
      <c r="D16" s="4">
        <v>1443.97</v>
      </c>
      <c r="E16" s="4">
        <v>4637.65</v>
      </c>
      <c r="F16" s="4">
        <v>54987.26</v>
      </c>
      <c r="G16" s="4">
        <v>99179.54</v>
      </c>
      <c r="H16" s="4">
        <v>24191.46</v>
      </c>
      <c r="I16" s="4">
        <v>34806.92</v>
      </c>
      <c r="J16" s="4">
        <v>10242.7</v>
      </c>
      <c r="K16" s="4">
        <v>14831.55</v>
      </c>
      <c r="L16" s="4">
        <v>9724.86</v>
      </c>
      <c r="M16" s="4">
        <v>30524.71</v>
      </c>
      <c r="N16" s="4">
        <v>22780.42</v>
      </c>
      <c r="O16" s="4">
        <v>1347.8</v>
      </c>
      <c r="P16" s="4">
        <v>17747.58</v>
      </c>
      <c r="Q16" s="4">
        <v>5377.18</v>
      </c>
      <c r="R16" s="4">
        <v>12577.15</v>
      </c>
      <c r="S16" s="4">
        <f t="shared" si="0"/>
        <v>538648.8300000001</v>
      </c>
    </row>
    <row r="17" spans="1:19" ht="12.75">
      <c r="A17" s="9" t="s">
        <v>16</v>
      </c>
      <c r="B17" s="4">
        <v>4453.54</v>
      </c>
      <c r="C17" s="4">
        <v>183980.64</v>
      </c>
      <c r="D17" s="4">
        <v>10081.31</v>
      </c>
      <c r="E17" s="4">
        <v>16703.11</v>
      </c>
      <c r="F17" s="4">
        <v>176408.47</v>
      </c>
      <c r="G17" s="4">
        <v>320387.07</v>
      </c>
      <c r="H17" s="4">
        <v>146558.35</v>
      </c>
      <c r="I17" s="4">
        <v>121943.78</v>
      </c>
      <c r="J17" s="4">
        <v>120516.35</v>
      </c>
      <c r="K17" s="4">
        <v>70391.21</v>
      </c>
      <c r="L17" s="4">
        <v>27916.51</v>
      </c>
      <c r="M17" s="4">
        <v>134308.11</v>
      </c>
      <c r="N17" s="4">
        <v>148671.52</v>
      </c>
      <c r="O17" s="4">
        <v>9912.71</v>
      </c>
      <c r="P17" s="4">
        <v>73247.82</v>
      </c>
      <c r="Q17" s="4">
        <v>21119.21</v>
      </c>
      <c r="R17" s="4">
        <v>38552.56</v>
      </c>
      <c r="S17" s="4">
        <f t="shared" si="0"/>
        <v>1625152.2700000003</v>
      </c>
    </row>
    <row r="18" spans="1:19" ht="12.75">
      <c r="A18" s="9" t="s">
        <v>18</v>
      </c>
      <c r="B18" s="4">
        <v>1227.37</v>
      </c>
      <c r="C18" s="4">
        <v>108639.43</v>
      </c>
      <c r="D18" s="4">
        <v>1729.34</v>
      </c>
      <c r="E18" s="4">
        <v>3716.65</v>
      </c>
      <c r="F18" s="4">
        <v>48008.63</v>
      </c>
      <c r="G18" s="4">
        <v>73483.71</v>
      </c>
      <c r="H18" s="4">
        <v>21976.53</v>
      </c>
      <c r="I18" s="4">
        <v>28485.65</v>
      </c>
      <c r="J18" s="4">
        <v>6542.49</v>
      </c>
      <c r="K18" s="4">
        <v>8963.31</v>
      </c>
      <c r="L18" s="4">
        <v>3811.61</v>
      </c>
      <c r="M18" s="4">
        <v>21918.77</v>
      </c>
      <c r="N18" s="4">
        <v>22784.7</v>
      </c>
      <c r="O18" s="4">
        <v>1481.67</v>
      </c>
      <c r="P18" s="4">
        <v>14001.15</v>
      </c>
      <c r="Q18" s="4">
        <v>3825.82</v>
      </c>
      <c r="R18" s="4">
        <v>10830.8</v>
      </c>
      <c r="S18" s="4">
        <f t="shared" si="0"/>
        <v>381427.63</v>
      </c>
    </row>
    <row r="19" spans="1:19" ht="12.75">
      <c r="A19" s="9" t="s">
        <v>19</v>
      </c>
      <c r="B19" s="4">
        <v>211.04</v>
      </c>
      <c r="C19" s="4">
        <v>17128.9</v>
      </c>
      <c r="D19" s="4">
        <v>537.92</v>
      </c>
      <c r="E19" s="4">
        <v>450.21</v>
      </c>
      <c r="F19" s="4">
        <v>11674.17</v>
      </c>
      <c r="G19" s="4">
        <v>14516.64</v>
      </c>
      <c r="H19" s="4">
        <v>3993.06</v>
      </c>
      <c r="I19" s="4">
        <v>5004.51</v>
      </c>
      <c r="J19" s="4">
        <v>1343.48</v>
      </c>
      <c r="K19" s="4">
        <v>1600.24</v>
      </c>
      <c r="L19" s="4">
        <v>567.89</v>
      </c>
      <c r="M19" s="4">
        <v>4791.06</v>
      </c>
      <c r="N19" s="4">
        <v>2999.63</v>
      </c>
      <c r="O19" s="4">
        <v>261.43</v>
      </c>
      <c r="P19" s="4">
        <v>3119.93</v>
      </c>
      <c r="Q19" s="4">
        <v>522.08</v>
      </c>
      <c r="R19" s="4">
        <v>1824.87</v>
      </c>
      <c r="S19" s="4">
        <f t="shared" si="0"/>
        <v>70547.05999999998</v>
      </c>
    </row>
    <row r="20" spans="1:19" ht="12.75">
      <c r="A20" s="9" t="s">
        <v>20</v>
      </c>
      <c r="B20" s="4">
        <v>991.03</v>
      </c>
      <c r="C20" s="4">
        <v>208121.93</v>
      </c>
      <c r="D20" s="4">
        <v>5203.45</v>
      </c>
      <c r="E20" s="4">
        <v>19624.45</v>
      </c>
      <c r="F20" s="4">
        <v>143105.83</v>
      </c>
      <c r="G20" s="4">
        <v>267622.37</v>
      </c>
      <c r="H20" s="4">
        <v>91439.76</v>
      </c>
      <c r="I20" s="4">
        <v>80032.97</v>
      </c>
      <c r="J20" s="4">
        <v>28962.42</v>
      </c>
      <c r="K20" s="4">
        <v>27198.35</v>
      </c>
      <c r="L20" s="4">
        <v>10564.36</v>
      </c>
      <c r="M20" s="4">
        <v>78605.73</v>
      </c>
      <c r="N20" s="4">
        <v>73757.18</v>
      </c>
      <c r="O20" s="4">
        <v>12086.08</v>
      </c>
      <c r="P20" s="4">
        <v>50613.39</v>
      </c>
      <c r="Q20" s="4">
        <v>11610.95</v>
      </c>
      <c r="R20" s="4">
        <v>27266.84</v>
      </c>
      <c r="S20" s="4">
        <f t="shared" si="0"/>
        <v>1136807.09</v>
      </c>
    </row>
    <row r="21" spans="1:19" ht="12.75">
      <c r="A21" s="9" t="s">
        <v>21</v>
      </c>
      <c r="B21" s="4">
        <v>2415.1</v>
      </c>
      <c r="C21" s="4">
        <v>173460.13</v>
      </c>
      <c r="D21" s="4">
        <v>3919.62</v>
      </c>
      <c r="E21" s="4">
        <v>12315.17</v>
      </c>
      <c r="F21" s="4">
        <v>118882.94</v>
      </c>
      <c r="G21" s="4">
        <v>204830.07</v>
      </c>
      <c r="H21" s="4">
        <v>48793.56</v>
      </c>
      <c r="I21" s="4">
        <v>61152.24</v>
      </c>
      <c r="J21" s="4">
        <v>17838.7</v>
      </c>
      <c r="K21" s="4">
        <v>21449.48</v>
      </c>
      <c r="L21" s="4">
        <v>5767.05</v>
      </c>
      <c r="M21" s="4">
        <v>55385.96</v>
      </c>
      <c r="N21" s="4">
        <v>52760.11</v>
      </c>
      <c r="O21" s="4">
        <v>4594.88</v>
      </c>
      <c r="P21" s="4">
        <v>31387.04</v>
      </c>
      <c r="Q21" s="4">
        <v>7194.24</v>
      </c>
      <c r="R21" s="4">
        <v>22176.68</v>
      </c>
      <c r="S21" s="4">
        <f t="shared" si="0"/>
        <v>844322.9700000001</v>
      </c>
    </row>
    <row r="22" spans="1:19" ht="12.75">
      <c r="A22" s="9" t="s">
        <v>22</v>
      </c>
      <c r="B22" s="4">
        <v>646.88</v>
      </c>
      <c r="C22" s="4">
        <v>30066.31</v>
      </c>
      <c r="D22" s="4">
        <v>993.13</v>
      </c>
      <c r="E22" s="4">
        <v>1980.24</v>
      </c>
      <c r="F22" s="4">
        <v>19133.24</v>
      </c>
      <c r="G22" s="4">
        <v>24599.81</v>
      </c>
      <c r="H22" s="4">
        <v>7053.7</v>
      </c>
      <c r="I22" s="4">
        <v>8592.52</v>
      </c>
      <c r="J22" s="4">
        <v>2858.36</v>
      </c>
      <c r="K22" s="4">
        <v>2787.39</v>
      </c>
      <c r="L22" s="4">
        <v>501.66</v>
      </c>
      <c r="M22" s="4">
        <v>8549.89</v>
      </c>
      <c r="N22" s="4">
        <v>8128.01</v>
      </c>
      <c r="O22" s="4">
        <v>777.86</v>
      </c>
      <c r="P22" s="4">
        <v>4473.35</v>
      </c>
      <c r="Q22" s="4">
        <v>638.33</v>
      </c>
      <c r="R22" s="4">
        <v>2643.01</v>
      </c>
      <c r="S22" s="4">
        <f t="shared" si="0"/>
        <v>124423.69</v>
      </c>
    </row>
    <row r="23" spans="1:19" ht="12.75">
      <c r="A23" s="9" t="s">
        <v>23</v>
      </c>
      <c r="B23" s="4">
        <v>500.98</v>
      </c>
      <c r="C23" s="4">
        <v>37659.19</v>
      </c>
      <c r="D23" s="4">
        <v>2081.18</v>
      </c>
      <c r="E23" s="4">
        <v>4328.99</v>
      </c>
      <c r="F23" s="4">
        <v>49071.34</v>
      </c>
      <c r="G23" s="4">
        <v>86985.68</v>
      </c>
      <c r="H23" s="4">
        <v>24884.34</v>
      </c>
      <c r="I23" s="4">
        <v>26157.33</v>
      </c>
      <c r="J23" s="4">
        <v>7404.26</v>
      </c>
      <c r="K23" s="4">
        <v>8112.8</v>
      </c>
      <c r="L23" s="4">
        <v>1837.49</v>
      </c>
      <c r="M23" s="4">
        <v>25464.05</v>
      </c>
      <c r="N23" s="4">
        <v>17594.65</v>
      </c>
      <c r="O23" s="4">
        <v>2476.07</v>
      </c>
      <c r="P23" s="4">
        <v>14630.15</v>
      </c>
      <c r="Q23" s="4">
        <v>2397.52</v>
      </c>
      <c r="R23" s="4">
        <v>8871.88</v>
      </c>
      <c r="S23" s="4">
        <f t="shared" si="0"/>
        <v>320457.9</v>
      </c>
    </row>
    <row r="24" spans="1:19" ht="12.75">
      <c r="A24" s="9" t="s">
        <v>25</v>
      </c>
      <c r="B24" s="4">
        <v>2046.86</v>
      </c>
      <c r="C24" s="4">
        <v>119852.18</v>
      </c>
      <c r="D24" s="4">
        <v>5255.09</v>
      </c>
      <c r="E24" s="4">
        <v>16507.44</v>
      </c>
      <c r="F24" s="4">
        <v>122769.41</v>
      </c>
      <c r="G24" s="4">
        <v>230347.24</v>
      </c>
      <c r="H24" s="4">
        <v>58107.05</v>
      </c>
      <c r="I24" s="4">
        <v>64177.08</v>
      </c>
      <c r="J24" s="4">
        <v>19565.02</v>
      </c>
      <c r="K24" s="4">
        <v>26680.97</v>
      </c>
      <c r="L24" s="4">
        <v>6324.72</v>
      </c>
      <c r="M24" s="4">
        <v>61249.91</v>
      </c>
      <c r="N24" s="4">
        <v>50000.34</v>
      </c>
      <c r="O24" s="4">
        <v>7857.83</v>
      </c>
      <c r="P24" s="4">
        <v>52841.73</v>
      </c>
      <c r="Q24" s="4">
        <v>8555.86</v>
      </c>
      <c r="R24" s="4">
        <v>22214.14</v>
      </c>
      <c r="S24" s="4">
        <f t="shared" si="0"/>
        <v>874352.8699999999</v>
      </c>
    </row>
    <row r="25" spans="1:19" ht="12.75">
      <c r="A25" s="9" t="s">
        <v>26</v>
      </c>
      <c r="B25" s="4">
        <v>2392.95</v>
      </c>
      <c r="C25" s="4">
        <v>49877.91</v>
      </c>
      <c r="D25" s="4">
        <v>2583.12</v>
      </c>
      <c r="E25" s="4">
        <v>6699.33</v>
      </c>
      <c r="F25" s="4">
        <v>58765.14</v>
      </c>
      <c r="G25" s="4">
        <v>91009.62</v>
      </c>
      <c r="H25" s="4">
        <v>24989.28</v>
      </c>
      <c r="I25" s="4">
        <v>38225.46</v>
      </c>
      <c r="J25" s="4">
        <v>9457.17</v>
      </c>
      <c r="K25" s="4">
        <v>9406.19</v>
      </c>
      <c r="L25" s="4">
        <v>3601.11</v>
      </c>
      <c r="M25" s="4">
        <v>24601.44</v>
      </c>
      <c r="N25" s="4">
        <v>24866.28</v>
      </c>
      <c r="O25" s="4">
        <v>1759.5</v>
      </c>
      <c r="P25" s="4">
        <v>18715.57</v>
      </c>
      <c r="Q25" s="4">
        <v>4203.36</v>
      </c>
      <c r="R25" s="4">
        <v>9258.44</v>
      </c>
      <c r="S25" s="4">
        <f t="shared" si="0"/>
        <v>380411.87</v>
      </c>
    </row>
    <row r="26" spans="1:19" ht="12.75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16" customFormat="1" ht="12.75">
      <c r="A27" s="15" t="s">
        <v>28</v>
      </c>
      <c r="B27" s="6">
        <f aca="true" t="shared" si="1" ref="B27:N27">SUM(B28:B32)</f>
        <v>35850.77</v>
      </c>
      <c r="C27" s="6">
        <f t="shared" si="1"/>
        <v>4393023.74</v>
      </c>
      <c r="D27" s="6">
        <f t="shared" si="1"/>
        <v>82151.02</v>
      </c>
      <c r="E27" s="6">
        <f t="shared" si="1"/>
        <v>172920.21999999997</v>
      </c>
      <c r="F27" s="6">
        <f t="shared" si="1"/>
        <v>2004256.16</v>
      </c>
      <c r="G27" s="6">
        <f t="shared" si="1"/>
        <v>3561501.7100000004</v>
      </c>
      <c r="H27" s="6">
        <f t="shared" si="1"/>
        <v>1152067.28</v>
      </c>
      <c r="I27" s="6">
        <f t="shared" si="1"/>
        <v>1261120.0100000002</v>
      </c>
      <c r="J27" s="6">
        <f t="shared" si="1"/>
        <v>567370.6199999999</v>
      </c>
      <c r="K27" s="6">
        <f t="shared" si="1"/>
        <v>597496.43</v>
      </c>
      <c r="L27" s="6">
        <f t="shared" si="1"/>
        <v>325382.65</v>
      </c>
      <c r="M27" s="6">
        <f t="shared" si="1"/>
        <v>1229277.08</v>
      </c>
      <c r="N27" s="6">
        <f t="shared" si="1"/>
        <v>1143644.62</v>
      </c>
      <c r="O27" s="6">
        <f>SUM(O28:O32)</f>
        <v>86126.95000000001</v>
      </c>
      <c r="P27" s="6">
        <f>SUM(P28:P32)</f>
        <v>680394.5900000001</v>
      </c>
      <c r="Q27" s="6">
        <f>SUM(Q28:Q32)</f>
        <v>169015.48</v>
      </c>
      <c r="R27" s="6">
        <f>SUM(R28:R32)</f>
        <v>413680.42000000004</v>
      </c>
      <c r="S27" s="6">
        <f>SUM(S28:S32)</f>
        <v>17875279.75</v>
      </c>
    </row>
    <row r="28" spans="1:19" s="7" customFormat="1" ht="12.75">
      <c r="A28" s="5" t="s">
        <v>5</v>
      </c>
      <c r="B28" s="6">
        <f aca="true" t="shared" si="2" ref="B28:N28">SUM(B4:B7)</f>
        <v>11316.59</v>
      </c>
      <c r="C28" s="6">
        <f t="shared" si="2"/>
        <v>1574057.0099999998</v>
      </c>
      <c r="D28" s="6">
        <f t="shared" si="2"/>
        <v>25733.98</v>
      </c>
      <c r="E28" s="6">
        <f t="shared" si="2"/>
        <v>41542.28</v>
      </c>
      <c r="F28" s="6">
        <f t="shared" si="2"/>
        <v>588421.0399999999</v>
      </c>
      <c r="G28" s="6">
        <f t="shared" si="2"/>
        <v>1051410.97</v>
      </c>
      <c r="H28" s="6">
        <f t="shared" si="2"/>
        <v>361402.57999999996</v>
      </c>
      <c r="I28" s="6">
        <f t="shared" si="2"/>
        <v>336439.38</v>
      </c>
      <c r="J28" s="6">
        <f t="shared" si="2"/>
        <v>205449.37</v>
      </c>
      <c r="K28" s="6">
        <f t="shared" si="2"/>
        <v>226522.12000000002</v>
      </c>
      <c r="L28" s="6">
        <f t="shared" si="2"/>
        <v>126294.5</v>
      </c>
      <c r="M28" s="6">
        <f t="shared" si="2"/>
        <v>427984.19</v>
      </c>
      <c r="N28" s="6">
        <f t="shared" si="2"/>
        <v>396478.30000000005</v>
      </c>
      <c r="O28" s="6">
        <f>SUM(O4:O7)</f>
        <v>23323.07</v>
      </c>
      <c r="P28" s="6">
        <f>SUM(P4:P7)</f>
        <v>201862.95</v>
      </c>
      <c r="Q28" s="6">
        <f>SUM(Q4:Q7)</f>
        <v>46791.95</v>
      </c>
      <c r="R28" s="6">
        <f>SUM(R4:R7)</f>
        <v>125953.06000000001</v>
      </c>
      <c r="S28" s="6">
        <f>SUM(S4:S7)</f>
        <v>5770983.34</v>
      </c>
    </row>
    <row r="29" spans="1:19" s="7" customFormat="1" ht="12.75">
      <c r="A29" s="5" t="s">
        <v>12</v>
      </c>
      <c r="B29" s="6">
        <f aca="true" t="shared" si="3" ref="B29:N29">SUM(B10:B13)</f>
        <v>5895.32</v>
      </c>
      <c r="C29" s="6">
        <f t="shared" si="3"/>
        <v>1300782.77</v>
      </c>
      <c r="D29" s="6">
        <f t="shared" si="3"/>
        <v>16034.740000000002</v>
      </c>
      <c r="E29" s="6">
        <f t="shared" si="3"/>
        <v>29938.42</v>
      </c>
      <c r="F29" s="6">
        <f t="shared" si="3"/>
        <v>440085.9</v>
      </c>
      <c r="G29" s="6">
        <f t="shared" si="3"/>
        <v>788573.04</v>
      </c>
      <c r="H29" s="6">
        <f t="shared" si="3"/>
        <v>251449.11</v>
      </c>
      <c r="I29" s="6">
        <f t="shared" si="3"/>
        <v>333578.19</v>
      </c>
      <c r="J29" s="6">
        <f t="shared" si="3"/>
        <v>102175.04999999999</v>
      </c>
      <c r="K29" s="6">
        <f t="shared" si="3"/>
        <v>129712.51</v>
      </c>
      <c r="L29" s="6">
        <f t="shared" si="3"/>
        <v>93912.23999999999</v>
      </c>
      <c r="M29" s="6">
        <f t="shared" si="3"/>
        <v>253567.15999999997</v>
      </c>
      <c r="N29" s="6">
        <f t="shared" si="3"/>
        <v>245064.72</v>
      </c>
      <c r="O29" s="6">
        <f>SUM(O10:O13)</f>
        <v>14209.650000000001</v>
      </c>
      <c r="P29" s="6">
        <f>SUM(P10:P13)</f>
        <v>144758.78999999998</v>
      </c>
      <c r="Q29" s="6">
        <f>SUM(Q10:Q13)</f>
        <v>39865.16</v>
      </c>
      <c r="R29" s="6">
        <f>SUM(R10:R13)</f>
        <v>91406.25</v>
      </c>
      <c r="S29" s="6">
        <f>SUM(S10:S13)</f>
        <v>4281009.02</v>
      </c>
    </row>
    <row r="30" spans="1:19" s="7" customFormat="1" ht="12.75">
      <c r="A30" s="5" t="s">
        <v>17</v>
      </c>
      <c r="B30" s="6">
        <f aca="true" t="shared" si="4" ref="B30:N30">SUM(B14:B17)</f>
        <v>8206.65</v>
      </c>
      <c r="C30" s="6">
        <f t="shared" si="4"/>
        <v>773377.98</v>
      </c>
      <c r="D30" s="6">
        <f t="shared" si="4"/>
        <v>18079.45</v>
      </c>
      <c r="E30" s="6">
        <f t="shared" si="4"/>
        <v>35817.04</v>
      </c>
      <c r="F30" s="6">
        <f t="shared" si="4"/>
        <v>404338.52</v>
      </c>
      <c r="G30" s="6">
        <f t="shared" si="4"/>
        <v>728122.56</v>
      </c>
      <c r="H30" s="6">
        <f t="shared" si="4"/>
        <v>257978.31</v>
      </c>
      <c r="I30" s="6">
        <f t="shared" si="4"/>
        <v>279274.68000000005</v>
      </c>
      <c r="J30" s="6">
        <f t="shared" si="4"/>
        <v>165774.3</v>
      </c>
      <c r="K30" s="6">
        <f t="shared" si="4"/>
        <v>135063.07</v>
      </c>
      <c r="L30" s="6">
        <f t="shared" si="4"/>
        <v>72200.02</v>
      </c>
      <c r="M30" s="6">
        <f t="shared" si="4"/>
        <v>267158.92</v>
      </c>
      <c r="N30" s="6">
        <f t="shared" si="4"/>
        <v>249210.69999999998</v>
      </c>
      <c r="O30" s="6">
        <f>SUM(O14:O17)</f>
        <v>17298.91</v>
      </c>
      <c r="P30" s="6">
        <f>SUM(P14:P17)</f>
        <v>143990.54</v>
      </c>
      <c r="Q30" s="6">
        <f>SUM(Q14:Q17)</f>
        <v>43410.21</v>
      </c>
      <c r="R30" s="6">
        <f>SUM(R14:R17)</f>
        <v>91234.45</v>
      </c>
      <c r="S30" s="6">
        <f>SUM(S14:S17)</f>
        <v>3690536.3100000005</v>
      </c>
    </row>
    <row r="31" spans="1:19" s="7" customFormat="1" ht="12.75">
      <c r="A31" s="11" t="s">
        <v>24</v>
      </c>
      <c r="B31" s="6">
        <f aca="true" t="shared" si="5" ref="B31:N31">SUM(B18:B23)</f>
        <v>5992.4</v>
      </c>
      <c r="C31" s="6">
        <f t="shared" si="5"/>
        <v>575075.8900000001</v>
      </c>
      <c r="D31" s="6">
        <f t="shared" si="5"/>
        <v>14464.639999999998</v>
      </c>
      <c r="E31" s="6">
        <f t="shared" si="5"/>
        <v>42415.71</v>
      </c>
      <c r="F31" s="6">
        <f t="shared" si="5"/>
        <v>389876.1499999999</v>
      </c>
      <c r="G31" s="6">
        <f t="shared" si="5"/>
        <v>672038.28</v>
      </c>
      <c r="H31" s="6">
        <f t="shared" si="5"/>
        <v>198140.94999999998</v>
      </c>
      <c r="I31" s="6">
        <f t="shared" si="5"/>
        <v>209425.21999999997</v>
      </c>
      <c r="J31" s="6">
        <f t="shared" si="5"/>
        <v>64949.71</v>
      </c>
      <c r="K31" s="6">
        <f t="shared" si="5"/>
        <v>70111.56999999999</v>
      </c>
      <c r="L31" s="6">
        <f t="shared" si="5"/>
        <v>23050.06</v>
      </c>
      <c r="M31" s="6">
        <f t="shared" si="5"/>
        <v>194715.45999999996</v>
      </c>
      <c r="N31" s="6">
        <f t="shared" si="5"/>
        <v>178024.28</v>
      </c>
      <c r="O31" s="6">
        <f>SUM(O18:O23)</f>
        <v>21677.99</v>
      </c>
      <c r="P31" s="6">
        <f>SUM(P18:P23)</f>
        <v>118225.01000000001</v>
      </c>
      <c r="Q31" s="6">
        <f>SUM(Q18:Q23)</f>
        <v>26188.940000000006</v>
      </c>
      <c r="R31" s="6">
        <f>SUM(R18:R23)</f>
        <v>73614.08</v>
      </c>
      <c r="S31" s="6">
        <f>SUM(S18:S23)</f>
        <v>2877986.34</v>
      </c>
    </row>
    <row r="32" spans="1:19" s="7" customFormat="1" ht="12.75">
      <c r="A32" s="12" t="s">
        <v>27</v>
      </c>
      <c r="B32" s="13">
        <f aca="true" t="shared" si="6" ref="B32:N32">SUM(B24:B25)</f>
        <v>4439.8099999999995</v>
      </c>
      <c r="C32" s="13">
        <f t="shared" si="6"/>
        <v>169730.09</v>
      </c>
      <c r="D32" s="13">
        <f t="shared" si="6"/>
        <v>7838.21</v>
      </c>
      <c r="E32" s="13">
        <f t="shared" si="6"/>
        <v>23206.769999999997</v>
      </c>
      <c r="F32" s="13">
        <f t="shared" si="6"/>
        <v>181534.55</v>
      </c>
      <c r="G32" s="13">
        <f t="shared" si="6"/>
        <v>321356.86</v>
      </c>
      <c r="H32" s="13">
        <f t="shared" si="6"/>
        <v>83096.33</v>
      </c>
      <c r="I32" s="13">
        <f t="shared" si="6"/>
        <v>102402.54000000001</v>
      </c>
      <c r="J32" s="13">
        <f t="shared" si="6"/>
        <v>29022.190000000002</v>
      </c>
      <c r="K32" s="13">
        <f t="shared" si="6"/>
        <v>36087.16</v>
      </c>
      <c r="L32" s="13">
        <f t="shared" si="6"/>
        <v>9925.83</v>
      </c>
      <c r="M32" s="13">
        <f t="shared" si="6"/>
        <v>85851.35</v>
      </c>
      <c r="N32" s="13">
        <f t="shared" si="6"/>
        <v>74866.62</v>
      </c>
      <c r="O32" s="13">
        <f>SUM(O24:O25)</f>
        <v>9617.33</v>
      </c>
      <c r="P32" s="13">
        <f>SUM(P24:P25)</f>
        <v>71557.3</v>
      </c>
      <c r="Q32" s="13">
        <f>SUM(Q24:Q25)</f>
        <v>12759.220000000001</v>
      </c>
      <c r="R32" s="13">
        <f>SUM(R24:R25)</f>
        <v>31472.58</v>
      </c>
      <c r="S32" s="13">
        <f>SUM(S24:S25)</f>
        <v>1254764.7399999998</v>
      </c>
    </row>
    <row r="33" spans="1:19" ht="12.75">
      <c r="A33" s="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ht="12.75">
      <c r="A34" s="14" t="s">
        <v>29</v>
      </c>
    </row>
    <row r="36" ht="12.75">
      <c r="A36" s="17" t="s">
        <v>30</v>
      </c>
    </row>
  </sheetData>
  <mergeCells count="1">
    <mergeCell ref="A1:M1"/>
  </mergeCells>
  <printOptions/>
  <pageMargins left="0.75" right="0.6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2010-12-22T10:46:25Z</cp:lastPrinted>
  <dcterms:created xsi:type="dcterms:W3CDTF">2009-03-30T14:06:39Z</dcterms:created>
  <dcterms:modified xsi:type="dcterms:W3CDTF">2010-12-22T10:46:36Z</dcterms:modified>
  <cp:category/>
  <cp:version/>
  <cp:contentType/>
  <cp:contentStatus/>
</cp:coreProperties>
</file>