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2" sheetId="1" r:id="rId1"/>
  </sheets>
  <definedNames>
    <definedName name="_xlnm.Print_Area" localSheetId="0">'20.2'!$A$1:$K$36</definedName>
  </definedNames>
  <calcPr fullCalcOnLoad="1"/>
</workbook>
</file>

<file path=xl/sharedStrings.xml><?xml version="1.0" encoding="utf-8"?>
<sst xmlns="http://schemas.openxmlformats.org/spreadsheetml/2006/main" count="33" uniqueCount="15">
  <si>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</si>
  <si>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</si>
  <si>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</si>
  <si>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</si>
  <si>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</si>
  <si>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</si>
  <si>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</si>
  <si>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</si>
  <si>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t>AREE GEOGRAFICHE</t>
  </si>
  <si>
    <t>variazione % 2006/2005</t>
  </si>
  <si>
    <t>variazione % 2007/2006</t>
  </si>
  <si>
    <t>variazione % 2008/2007</t>
  </si>
  <si>
    <t>variazione % 2009/2008</t>
  </si>
  <si>
    <r>
      <t>Fonte</t>
    </r>
    <r>
      <rPr>
        <sz val="7"/>
        <rFont val="Arial"/>
        <family val="2"/>
      </rPr>
      <t>:  Movimprese</t>
    </r>
  </si>
  <si>
    <t>Tavola 20.2 - Movimento anagrafico delle imprese per ripartizione territoriale - Valle d'Aosta e aree geografiche - Anni 2005 - 2009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</si>
</sst>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6" fillId="2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3.57421875" style="1" customWidth="1"/>
    <col min="2" max="2" width="13.28125" style="3" customWidth="1"/>
    <col min="3" max="6" width="13.28125" style="1" customWidth="1"/>
    <col min="7" max="9" width="13.28125" style="3" customWidth="1"/>
    <col min="10" max="10" width="9.00390625" style="3" customWidth="1"/>
    <col min="11" max="13" width="9.00390625" style="1" customWidth="1"/>
    <col min="14" max="16" width="9.7109375" style="1" customWidth="1"/>
    <col min="17" max="17" width="9.00390625" style="3" customWidth="1"/>
    <col min="18" max="20" width="9.00390625" style="1" customWidth="1"/>
    <col min="21" max="21" width="10.28125" style="1" customWidth="1"/>
    <col min="22" max="23" width="10.00390625" style="0" bestFit="1" customWidth="1"/>
    <col min="25" max="25" width="7.57421875" style="3" customWidth="1"/>
    <col min="26" max="26" width="9.00390625" style="3" bestFit="1" customWidth="1"/>
    <col min="27" max="27" width="10.140625" style="3" customWidth="1"/>
    <col min="29" max="16384" width="9.140625" style="1" customWidth="1"/>
  </cols>
  <sheetData>
    <row r="1" spans="1:27" s="11" customFormat="1" ht="12.75" customHeight="1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Y1" s="12"/>
      <c r="Z1" s="12"/>
      <c r="AA1" s="12"/>
    </row>
    <row r="2" ht="12.75" customHeight="1"/>
    <row r="3" spans="1:28" ht="12.75" customHeight="1">
      <c r="A3" s="43" t="s">
        <v>8</v>
      </c>
      <c r="B3" s="45" t="s">
        <v>0</v>
      </c>
      <c r="C3" s="45"/>
      <c r="D3" s="45"/>
      <c r="E3" s="45"/>
      <c r="F3" s="45"/>
      <c r="G3" s="45"/>
      <c r="H3" s="46"/>
      <c r="I3" s="46"/>
      <c r="J3" s="25"/>
      <c r="X3" s="1"/>
      <c r="Y3" s="1"/>
      <c r="Z3" s="1"/>
      <c r="AA3" s="1"/>
      <c r="AB3" s="1"/>
    </row>
    <row r="4" spans="1:28" ht="38.25" customHeight="1">
      <c r="A4" s="44"/>
      <c r="B4" s="35">
        <v>2005</v>
      </c>
      <c r="C4" s="39">
        <v>2006</v>
      </c>
      <c r="D4" s="16">
        <v>2007</v>
      </c>
      <c r="E4" s="16">
        <v>2008</v>
      </c>
      <c r="F4" s="16">
        <v>2009</v>
      </c>
      <c r="G4" s="19" t="s">
        <v>9</v>
      </c>
      <c r="H4" s="19" t="s">
        <v>10</v>
      </c>
      <c r="I4" s="19" t="s">
        <v>11</v>
      </c>
      <c r="J4" s="19" t="s">
        <v>12</v>
      </c>
      <c r="X4" s="1"/>
      <c r="Y4" s="1"/>
      <c r="Z4" s="1"/>
      <c r="AA4" s="1"/>
      <c r="AB4" s="1"/>
    </row>
    <row r="5" spans="1:7" s="7" customFormat="1" ht="12.75" customHeight="1">
      <c r="A5" s="3"/>
      <c r="B5" s="36"/>
      <c r="C5" s="40"/>
      <c r="D5" s="5"/>
      <c r="E5" s="5"/>
      <c r="F5" s="5"/>
      <c r="G5" s="5"/>
    </row>
    <row r="6" spans="1:10" s="9" customFormat="1" ht="12.75" customHeight="1">
      <c r="A6" s="14" t="s">
        <v>7</v>
      </c>
      <c r="B6" s="36">
        <v>12760</v>
      </c>
      <c r="C6" s="42">
        <v>12728</v>
      </c>
      <c r="D6" s="42">
        <v>12795</v>
      </c>
      <c r="E6" s="42">
        <v>12628</v>
      </c>
      <c r="F6" s="42">
        <v>12448</v>
      </c>
      <c r="G6" s="26">
        <f>(C6-B6)/B6*100</f>
        <v>-0.25078369905956116</v>
      </c>
      <c r="H6" s="26">
        <f>(D6-C6)/C6*100</f>
        <v>0.5263984915147706</v>
      </c>
      <c r="I6" s="26">
        <f>(E6-D6)/D6*100</f>
        <v>-1.305197342711997</v>
      </c>
      <c r="J6" s="26">
        <f>(F6-E6)/E6*100</f>
        <v>-1.4254038644282547</v>
      </c>
    </row>
    <row r="7" spans="1:10" s="9" customFormat="1" ht="12.75" customHeight="1">
      <c r="A7" s="14"/>
      <c r="B7" s="36"/>
      <c r="C7" s="42"/>
      <c r="D7" s="42"/>
      <c r="E7" s="42"/>
      <c r="F7" s="42"/>
      <c r="G7" s="26"/>
      <c r="H7" s="26"/>
      <c r="I7" s="26"/>
      <c r="J7" s="26"/>
    </row>
    <row r="8" spans="1:10" s="9" customFormat="1" ht="12.75" customHeight="1">
      <c r="A8" s="15" t="s">
        <v>6</v>
      </c>
      <c r="B8" s="37">
        <f>SUM(B9:B11)</f>
        <v>5118498</v>
      </c>
      <c r="C8" s="41">
        <f>SUM(C9:C11)</f>
        <v>5158278</v>
      </c>
      <c r="D8" s="41">
        <f>SUM(D9:D11)</f>
        <v>5174921</v>
      </c>
      <c r="E8" s="41">
        <f>SUM(E9:E11)</f>
        <v>5316104</v>
      </c>
      <c r="F8" s="41">
        <v>5283531</v>
      </c>
      <c r="G8" s="27">
        <f aca="true" t="shared" si="0" ref="G8:J11">(C8-B8)/B8*100</f>
        <v>0.777181118367146</v>
      </c>
      <c r="H8" s="27">
        <f t="shared" si="0"/>
        <v>0.3226464335578656</v>
      </c>
      <c r="I8" s="27">
        <f t="shared" si="0"/>
        <v>2.7282155611650882</v>
      </c>
      <c r="J8" s="27">
        <f t="shared" si="0"/>
        <v>-0.6127231521429979</v>
      </c>
    </row>
    <row r="9" spans="1:28" ht="12.75" customHeight="1">
      <c r="A9" s="15" t="s">
        <v>3</v>
      </c>
      <c r="B9" s="38">
        <v>2447231</v>
      </c>
      <c r="C9" s="38">
        <v>2466419</v>
      </c>
      <c r="D9" s="38">
        <v>2470376</v>
      </c>
      <c r="E9" s="38">
        <v>2504742</v>
      </c>
      <c r="F9" s="38">
        <v>2485661</v>
      </c>
      <c r="G9" s="28">
        <f t="shared" si="0"/>
        <v>0.7840698323942448</v>
      </c>
      <c r="H9" s="27">
        <f t="shared" si="0"/>
        <v>0.16043502746289257</v>
      </c>
      <c r="I9" s="27">
        <f t="shared" si="0"/>
        <v>1.3911242661036214</v>
      </c>
      <c r="J9" s="27">
        <f t="shared" si="0"/>
        <v>-0.7617950271924214</v>
      </c>
      <c r="X9" s="1"/>
      <c r="Y9" s="1"/>
      <c r="Z9" s="1"/>
      <c r="AA9" s="1"/>
      <c r="AB9" s="1"/>
    </row>
    <row r="10" spans="1:28" ht="12.75" customHeight="1">
      <c r="A10" s="15" t="s">
        <v>4</v>
      </c>
      <c r="B10" s="37">
        <v>1088691</v>
      </c>
      <c r="C10" s="41">
        <v>1101156</v>
      </c>
      <c r="D10" s="41">
        <v>984287</v>
      </c>
      <c r="E10" s="41">
        <v>1072381</v>
      </c>
      <c r="F10" s="41">
        <v>1068213</v>
      </c>
      <c r="G10" s="27">
        <f t="shared" si="0"/>
        <v>1.1449529756377153</v>
      </c>
      <c r="H10" s="27">
        <f t="shared" si="0"/>
        <v>-10.61330093102158</v>
      </c>
      <c r="I10" s="27">
        <f t="shared" si="0"/>
        <v>8.950031850466377</v>
      </c>
      <c r="J10" s="27">
        <f t="shared" si="0"/>
        <v>-0.3886678335405047</v>
      </c>
      <c r="X10" s="1"/>
      <c r="Y10" s="1"/>
      <c r="Z10" s="1"/>
      <c r="AA10" s="1"/>
      <c r="AB10" s="1"/>
    </row>
    <row r="11" spans="1:28" ht="12.75" customHeight="1">
      <c r="A11" s="15" t="s">
        <v>5</v>
      </c>
      <c r="B11" s="37">
        <v>1582576</v>
      </c>
      <c r="C11" s="41">
        <v>1590703</v>
      </c>
      <c r="D11" s="41">
        <v>1720258</v>
      </c>
      <c r="E11" s="41">
        <v>1738981</v>
      </c>
      <c r="F11" s="41">
        <v>1729657</v>
      </c>
      <c r="G11" s="27">
        <f t="shared" si="0"/>
        <v>0.5135298399571332</v>
      </c>
      <c r="H11" s="27">
        <f t="shared" si="0"/>
        <v>8.144512206238373</v>
      </c>
      <c r="I11" s="27">
        <f t="shared" si="0"/>
        <v>1.088383254139786</v>
      </c>
      <c r="J11" s="27">
        <f t="shared" si="0"/>
        <v>-0.5361760709288945</v>
      </c>
      <c r="X11" s="1"/>
      <c r="Y11" s="1"/>
      <c r="Z11" s="1"/>
      <c r="AA11" s="1"/>
      <c r="AB11" s="1"/>
    </row>
    <row r="12" spans="1:28" ht="12.75" customHeight="1">
      <c r="A12" s="2"/>
      <c r="B12" s="10"/>
      <c r="C12" s="10"/>
      <c r="D12" s="10"/>
      <c r="E12" s="10"/>
      <c r="F12" s="10"/>
      <c r="G12" s="10"/>
      <c r="H12" s="10"/>
      <c r="I12" s="10"/>
      <c r="J12" s="1"/>
      <c r="Q12" s="1"/>
      <c r="V12" s="1"/>
      <c r="W12" s="1"/>
      <c r="X12" s="1"/>
      <c r="Y12" s="1"/>
      <c r="Z12" s="1"/>
      <c r="AA12" s="1"/>
      <c r="AB12" s="1"/>
    </row>
    <row r="13" spans="1:28" ht="12.75" customHeight="1">
      <c r="A13" s="20"/>
      <c r="B13" s="4"/>
      <c r="C13" s="4"/>
      <c r="D13" s="4"/>
      <c r="E13" s="4"/>
      <c r="F13" s="4"/>
      <c r="G13" s="4"/>
      <c r="H13" s="4"/>
      <c r="I13" s="4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</row>
    <row r="14" spans="2:28" ht="12.75" customHeight="1">
      <c r="B14" s="45" t="s">
        <v>1</v>
      </c>
      <c r="C14" s="45"/>
      <c r="D14" s="45"/>
      <c r="E14" s="45"/>
      <c r="F14" s="45"/>
      <c r="G14" s="45"/>
      <c r="H14" s="46"/>
      <c r="I14" s="46"/>
      <c r="J14" s="1"/>
      <c r="Q14" s="1"/>
      <c r="V14" s="4"/>
      <c r="W14" s="4"/>
      <c r="X14" s="1"/>
      <c r="Y14" s="1"/>
      <c r="Z14" s="1"/>
      <c r="AA14" s="1"/>
      <c r="AB14" s="1"/>
    </row>
    <row r="15" spans="2:28" ht="33.75">
      <c r="B15" s="16">
        <v>2005</v>
      </c>
      <c r="C15" s="17">
        <v>2006</v>
      </c>
      <c r="D15" s="16">
        <v>2007</v>
      </c>
      <c r="E15" s="16">
        <v>2008</v>
      </c>
      <c r="F15" s="16">
        <v>2009</v>
      </c>
      <c r="G15" s="19" t="s">
        <v>9</v>
      </c>
      <c r="H15" s="19" t="s">
        <v>10</v>
      </c>
      <c r="I15" s="19" t="s">
        <v>11</v>
      </c>
      <c r="J15" s="24" t="s">
        <v>12</v>
      </c>
      <c r="Q15" s="1"/>
      <c r="V15" s="4"/>
      <c r="W15" s="4"/>
      <c r="X15" s="1"/>
      <c r="Y15" s="1"/>
      <c r="Z15" s="1"/>
      <c r="AA15" s="1"/>
      <c r="AB15" s="1"/>
    </row>
    <row r="16" spans="2:28" ht="12.75" customHeight="1">
      <c r="B16" s="4"/>
      <c r="C16" s="6"/>
      <c r="D16" s="5"/>
      <c r="E16" s="5"/>
      <c r="F16" s="5"/>
      <c r="G16" s="5"/>
      <c r="H16" s="5"/>
      <c r="I16" s="5"/>
      <c r="J16" s="1"/>
      <c r="Q16" s="1"/>
      <c r="V16" s="4"/>
      <c r="W16" s="4"/>
      <c r="X16" s="1"/>
      <c r="Y16" s="1"/>
      <c r="Z16" s="1"/>
      <c r="AA16" s="1"/>
      <c r="AB16" s="1"/>
    </row>
    <row r="17" spans="1:28" ht="12.75" customHeight="1">
      <c r="A17" s="14" t="s">
        <v>7</v>
      </c>
      <c r="B17" s="42">
        <v>952</v>
      </c>
      <c r="C17" s="42">
        <v>935</v>
      </c>
      <c r="D17" s="42">
        <v>988</v>
      </c>
      <c r="E17" s="42">
        <v>893</v>
      </c>
      <c r="F17" s="42">
        <v>885</v>
      </c>
      <c r="G17" s="26">
        <f>(C17-B17)/B17*100</f>
        <v>-1.7857142857142856</v>
      </c>
      <c r="H17" s="26">
        <f>(D17-C17)/C17*100</f>
        <v>5.668449197860963</v>
      </c>
      <c r="I17" s="26">
        <f>(E17-D17)/D17*100</f>
        <v>-9.615384615384617</v>
      </c>
      <c r="J17" s="26">
        <f>(F17-E17)/E17*100</f>
        <v>-0.8958566629339306</v>
      </c>
      <c r="Q17" s="1"/>
      <c r="V17" s="4"/>
      <c r="W17" s="4"/>
      <c r="X17" s="1"/>
      <c r="Y17" s="1"/>
      <c r="Z17" s="1"/>
      <c r="AA17" s="1"/>
      <c r="AB17" s="1"/>
    </row>
    <row r="18" spans="2:28" ht="12.75" customHeight="1">
      <c r="B18" s="42"/>
      <c r="C18" s="42"/>
      <c r="D18" s="42"/>
      <c r="E18" s="42"/>
      <c r="F18" s="42"/>
      <c r="G18" s="26"/>
      <c r="H18" s="26"/>
      <c r="I18" s="26"/>
      <c r="J18" s="29"/>
      <c r="Q18" s="1"/>
      <c r="V18" s="4"/>
      <c r="W18" s="4"/>
      <c r="X18" s="1"/>
      <c r="Y18" s="1"/>
      <c r="Z18" s="1"/>
      <c r="AA18" s="1"/>
      <c r="AB18" s="1"/>
    </row>
    <row r="19" spans="1:28" ht="12.75" customHeight="1">
      <c r="A19" s="15" t="s">
        <v>6</v>
      </c>
      <c r="B19" s="41">
        <f>SUM(B20:B22)</f>
        <v>512291</v>
      </c>
      <c r="C19" s="41">
        <f>SUM(C20:C22)</f>
        <v>423571</v>
      </c>
      <c r="D19" s="41">
        <f>SUM(D20:D22)</f>
        <v>436025</v>
      </c>
      <c r="E19" s="41">
        <f>SUM(E20:E22)</f>
        <v>410666</v>
      </c>
      <c r="F19" s="41">
        <v>385512</v>
      </c>
      <c r="G19" s="27">
        <f aca="true" t="shared" si="1" ref="G19:I22">(C19-B19)/B19*100</f>
        <v>-17.318281992070915</v>
      </c>
      <c r="H19" s="27">
        <f t="shared" si="1"/>
        <v>2.9402390626364885</v>
      </c>
      <c r="I19" s="27">
        <f t="shared" si="1"/>
        <v>-5.815950920245399</v>
      </c>
      <c r="J19" s="30">
        <f>(F19-E19)/E19*100</f>
        <v>-6.125172281123833</v>
      </c>
      <c r="Q19" s="1"/>
      <c r="V19" s="4"/>
      <c r="W19" s="4"/>
      <c r="X19" s="1"/>
      <c r="Y19" s="1"/>
      <c r="Z19" s="1"/>
      <c r="AA19" s="1"/>
      <c r="AB19" s="1"/>
    </row>
    <row r="20" spans="1:28" ht="12.75" customHeight="1">
      <c r="A20" s="15" t="s">
        <v>3</v>
      </c>
      <c r="B20" s="38">
        <v>198983</v>
      </c>
      <c r="C20" s="38">
        <v>198583</v>
      </c>
      <c r="D20" s="38">
        <v>205426</v>
      </c>
      <c r="E20" s="38">
        <v>191013</v>
      </c>
      <c r="F20" s="38">
        <v>176545</v>
      </c>
      <c r="G20" s="27">
        <f t="shared" si="1"/>
        <v>-0.20102219787620051</v>
      </c>
      <c r="H20" s="27">
        <f t="shared" si="1"/>
        <v>3.4459143028355896</v>
      </c>
      <c r="I20" s="27">
        <f t="shared" si="1"/>
        <v>-7.016151801621994</v>
      </c>
      <c r="J20" s="30">
        <f>(F20-E20)/E20*100</f>
        <v>-7.574353578028721</v>
      </c>
      <c r="Q20" s="1"/>
      <c r="V20" s="4"/>
      <c r="W20" s="4"/>
      <c r="X20" s="1"/>
      <c r="Y20" s="1"/>
      <c r="Z20" s="1"/>
      <c r="AA20" s="1"/>
      <c r="AB20" s="1"/>
    </row>
    <row r="21" spans="1:28" ht="12.75" customHeight="1">
      <c r="A21" s="15" t="s">
        <v>4</v>
      </c>
      <c r="B21" s="41">
        <v>100704</v>
      </c>
      <c r="C21" s="41">
        <v>101448</v>
      </c>
      <c r="D21" s="41">
        <v>95715</v>
      </c>
      <c r="E21" s="41">
        <v>90857</v>
      </c>
      <c r="F21" s="41">
        <v>85538</v>
      </c>
      <c r="G21" s="27">
        <f t="shared" si="1"/>
        <v>0.7387988560533841</v>
      </c>
      <c r="H21" s="27">
        <f t="shared" si="1"/>
        <v>-5.6511710432931155</v>
      </c>
      <c r="I21" s="27">
        <f t="shared" si="1"/>
        <v>-5.075484511309617</v>
      </c>
      <c r="J21" s="30">
        <f>(F21-E21)/E21*100</f>
        <v>-5.854254487821522</v>
      </c>
      <c r="Q21" s="1"/>
      <c r="V21" s="4"/>
      <c r="W21" s="4"/>
      <c r="X21" s="1"/>
      <c r="Y21" s="1"/>
      <c r="Z21" s="1"/>
      <c r="AA21" s="1"/>
      <c r="AB21" s="1"/>
    </row>
    <row r="22" spans="1:28" ht="12.75" customHeight="1">
      <c r="A22" s="15" t="s">
        <v>5</v>
      </c>
      <c r="B22" s="41">
        <v>212604</v>
      </c>
      <c r="C22" s="41">
        <v>123540</v>
      </c>
      <c r="D22" s="41">
        <v>134884</v>
      </c>
      <c r="E22" s="41">
        <v>128796</v>
      </c>
      <c r="F22" s="41">
        <v>123429</v>
      </c>
      <c r="G22" s="27">
        <f t="shared" si="1"/>
        <v>-41.891968166168084</v>
      </c>
      <c r="H22" s="27">
        <f t="shared" si="1"/>
        <v>9.182451028007122</v>
      </c>
      <c r="I22" s="27">
        <f t="shared" si="1"/>
        <v>-4.513507903087097</v>
      </c>
      <c r="J22" s="30">
        <f>(F22-E22)/E22*100</f>
        <v>-4.167054877480667</v>
      </c>
      <c r="Q22" s="1"/>
      <c r="V22" s="4"/>
      <c r="W22" s="4"/>
      <c r="X22" s="1"/>
      <c r="Y22" s="1"/>
      <c r="Z22" s="1"/>
      <c r="AA22" s="1"/>
      <c r="AB22" s="1"/>
    </row>
    <row r="23" spans="1:28" ht="12.75" customHeight="1">
      <c r="A23" s="2"/>
      <c r="B23" s="10"/>
      <c r="C23" s="10"/>
      <c r="D23" s="10"/>
      <c r="E23" s="10"/>
      <c r="F23" s="10"/>
      <c r="G23" s="10"/>
      <c r="H23" s="10"/>
      <c r="I23" s="10"/>
      <c r="J23" s="2"/>
      <c r="Q23" s="1"/>
      <c r="V23" s="4"/>
      <c r="W23" s="4"/>
      <c r="X23" s="1"/>
      <c r="Y23" s="1"/>
      <c r="Z23" s="1"/>
      <c r="AA23" s="1"/>
      <c r="AB23" s="1"/>
    </row>
    <row r="24" spans="1:28" ht="12.75" customHeight="1">
      <c r="A24" s="2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"/>
      <c r="Y24" s="1"/>
      <c r="Z24" s="1"/>
      <c r="AA24" s="1"/>
      <c r="AB24" s="1"/>
    </row>
    <row r="25" spans="1:28" ht="12.75" customHeight="1">
      <c r="A25" s="20"/>
      <c r="B25" s="45" t="s">
        <v>2</v>
      </c>
      <c r="C25" s="45"/>
      <c r="D25" s="45"/>
      <c r="E25" s="45"/>
      <c r="F25" s="45"/>
      <c r="G25" s="45"/>
      <c r="H25" s="46"/>
      <c r="I25" s="47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</row>
    <row r="26" spans="1:28" ht="33.75">
      <c r="A26" s="20"/>
      <c r="B26" s="16">
        <v>2005</v>
      </c>
      <c r="C26" s="17">
        <v>2006</v>
      </c>
      <c r="D26" s="16">
        <v>2007</v>
      </c>
      <c r="E26" s="16">
        <v>2008</v>
      </c>
      <c r="F26" s="16">
        <v>2009</v>
      </c>
      <c r="G26" s="19" t="s">
        <v>9</v>
      </c>
      <c r="H26" s="19" t="s">
        <v>10</v>
      </c>
      <c r="I26" s="19" t="s">
        <v>11</v>
      </c>
      <c r="J26" s="19" t="s">
        <v>12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"/>
      <c r="Y26" s="1"/>
      <c r="Z26" s="1"/>
      <c r="AA26" s="1"/>
      <c r="AB26" s="1"/>
    </row>
    <row r="27" spans="1:28" ht="12.75" customHeight="1">
      <c r="A27" s="20"/>
      <c r="B27" s="4"/>
      <c r="C27" s="6"/>
      <c r="D27" s="7"/>
      <c r="E27" s="7"/>
      <c r="F27" s="7"/>
      <c r="G27" s="5"/>
      <c r="H27" s="7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</row>
    <row r="28" spans="1:28" ht="12.75" customHeight="1">
      <c r="A28" s="14" t="s">
        <v>7</v>
      </c>
      <c r="B28" s="42">
        <v>897</v>
      </c>
      <c r="C28" s="42">
        <v>1021</v>
      </c>
      <c r="D28" s="42">
        <v>939</v>
      </c>
      <c r="E28" s="42">
        <v>1301</v>
      </c>
      <c r="F28" s="42">
        <v>1145</v>
      </c>
      <c r="G28" s="26">
        <f>(C28-B28)/B28*100</f>
        <v>13.823857302118173</v>
      </c>
      <c r="H28" s="26">
        <f>(D28-C28)/C28*100</f>
        <v>-8.03134182174339</v>
      </c>
      <c r="I28" s="26">
        <f>(E28-D28)/D28*100</f>
        <v>38.55165069222577</v>
      </c>
      <c r="J28" s="26">
        <f>(F28-E28)/E28*100</f>
        <v>-11.990776325903152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</row>
    <row r="29" spans="2:24" ht="12.75" customHeight="1">
      <c r="B29" s="42"/>
      <c r="C29" s="42"/>
      <c r="D29" s="42"/>
      <c r="E29" s="42"/>
      <c r="F29" s="42"/>
      <c r="G29" s="26"/>
      <c r="H29" s="31"/>
      <c r="I29" s="31"/>
      <c r="J29" s="32"/>
      <c r="K29" s="3"/>
      <c r="L29" s="3"/>
      <c r="M29" s="3"/>
      <c r="N29" s="3"/>
      <c r="O29" s="3"/>
      <c r="P29" s="3"/>
      <c r="R29" s="3"/>
      <c r="S29" s="3"/>
      <c r="T29" s="3"/>
      <c r="U29" s="3"/>
      <c r="V29" s="1"/>
      <c r="W29" s="1"/>
      <c r="X29" s="1"/>
    </row>
    <row r="30" spans="1:24" ht="12.75" customHeight="1">
      <c r="A30" s="15" t="s">
        <v>6</v>
      </c>
      <c r="B30" s="41">
        <f>SUM(B31:B33)</f>
        <v>341014</v>
      </c>
      <c r="C30" s="41">
        <f>SUM(C31:C33)</f>
        <v>373217</v>
      </c>
      <c r="D30" s="41">
        <f>SUM(D31:D33)</f>
        <v>440332</v>
      </c>
      <c r="E30" s="41">
        <f>SUM(E31:E33)</f>
        <v>432086</v>
      </c>
      <c r="F30" s="41">
        <v>406751</v>
      </c>
      <c r="G30" s="27">
        <f aca="true" t="shared" si="2" ref="G30:I33">(C30-B30)/B30*100</f>
        <v>9.443307312896245</v>
      </c>
      <c r="H30" s="27">
        <f t="shared" si="2"/>
        <v>17.98283572291723</v>
      </c>
      <c r="I30" s="27">
        <f t="shared" si="2"/>
        <v>-1.872677888502312</v>
      </c>
      <c r="J30" s="30">
        <f>(F30-E30)/E30*100</f>
        <v>-5.863416079206455</v>
      </c>
      <c r="K30" s="3"/>
      <c r="L30" s="3"/>
      <c r="M30" s="8"/>
      <c r="N30" s="3"/>
      <c r="O30" s="3"/>
      <c r="P30" s="3"/>
      <c r="R30" s="3"/>
      <c r="S30" s="3"/>
      <c r="T30" s="8"/>
      <c r="U30" s="3"/>
      <c r="V30" s="1"/>
      <c r="W30" s="1"/>
      <c r="X30" s="1"/>
    </row>
    <row r="31" spans="1:24" ht="12.75">
      <c r="A31" s="15" t="s">
        <v>3</v>
      </c>
      <c r="B31" s="38">
        <v>167389</v>
      </c>
      <c r="C31" s="38">
        <v>176425</v>
      </c>
      <c r="D31" s="38">
        <v>213756</v>
      </c>
      <c r="E31" s="38">
        <v>203918</v>
      </c>
      <c r="F31" s="38">
        <v>192476</v>
      </c>
      <c r="G31" s="27">
        <f t="shared" si="2"/>
        <v>5.398204183070572</v>
      </c>
      <c r="H31" s="27">
        <f t="shared" si="2"/>
        <v>21.15969958906051</v>
      </c>
      <c r="I31" s="27">
        <f t="shared" si="2"/>
        <v>-4.6024439080072606</v>
      </c>
      <c r="J31" s="30">
        <f>(F31-E31)/E31*100</f>
        <v>-5.611078963112623</v>
      </c>
      <c r="K31" s="3"/>
      <c r="L31" s="3"/>
      <c r="M31" s="3"/>
      <c r="N31" s="3"/>
      <c r="O31" s="3"/>
      <c r="P31" s="3"/>
      <c r="R31" s="3"/>
      <c r="S31" s="3"/>
      <c r="T31" s="3"/>
      <c r="U31" s="3"/>
      <c r="V31" s="1"/>
      <c r="W31" s="1"/>
      <c r="X31" s="1"/>
    </row>
    <row r="32" spans="1:24" ht="12.75">
      <c r="A32" s="15" t="s">
        <v>4</v>
      </c>
      <c r="B32" s="41">
        <v>82233</v>
      </c>
      <c r="C32" s="41">
        <v>83962</v>
      </c>
      <c r="D32" s="41">
        <v>85471</v>
      </c>
      <c r="E32" s="41">
        <v>85827</v>
      </c>
      <c r="F32" s="41">
        <v>80867</v>
      </c>
      <c r="G32" s="27">
        <f t="shared" si="2"/>
        <v>2.102562231707465</v>
      </c>
      <c r="H32" s="27">
        <f t="shared" si="2"/>
        <v>1.797241609299445</v>
      </c>
      <c r="I32" s="27">
        <f t="shared" si="2"/>
        <v>0.4165155432836869</v>
      </c>
      <c r="J32" s="30">
        <f>(F32-E32)/E32*100</f>
        <v>-5.779067193307467</v>
      </c>
      <c r="K32" s="3"/>
      <c r="L32" s="3"/>
      <c r="M32" s="3"/>
      <c r="R32" s="18"/>
      <c r="S32" s="18"/>
      <c r="T32" s="18"/>
      <c r="U32" s="3"/>
      <c r="V32" s="1"/>
      <c r="W32" s="1"/>
      <c r="X32" s="1"/>
    </row>
    <row r="33" spans="1:24" ht="12.75">
      <c r="A33" s="15" t="s">
        <v>5</v>
      </c>
      <c r="B33" s="41">
        <v>91392</v>
      </c>
      <c r="C33" s="41">
        <v>112830</v>
      </c>
      <c r="D33" s="41">
        <v>141105</v>
      </c>
      <c r="E33" s="41">
        <v>142341</v>
      </c>
      <c r="F33" s="41">
        <v>133408</v>
      </c>
      <c r="G33" s="27">
        <f t="shared" si="2"/>
        <v>23.457195378151262</v>
      </c>
      <c r="H33" s="27">
        <f t="shared" si="2"/>
        <v>25.059824514756713</v>
      </c>
      <c r="I33" s="27">
        <f t="shared" si="2"/>
        <v>0.8759434463697248</v>
      </c>
      <c r="J33" s="30">
        <f>(F33-E33)/E33*100</f>
        <v>-6.275774372808959</v>
      </c>
      <c r="U33" s="3"/>
      <c r="V33" s="1"/>
      <c r="W33" s="1"/>
      <c r="X33" s="1"/>
    </row>
    <row r="34" spans="1:10" ht="12.75">
      <c r="A34" s="2"/>
      <c r="B34" s="10"/>
      <c r="C34" s="10"/>
      <c r="D34" s="10"/>
      <c r="E34" s="10"/>
      <c r="F34" s="10"/>
      <c r="G34" s="33"/>
      <c r="H34" s="33"/>
      <c r="I34" s="33"/>
      <c r="J34" s="34"/>
    </row>
    <row r="36" ht="12.75">
      <c r="A36" s="13" t="s">
        <v>13</v>
      </c>
    </row>
    <row r="37" spans="6:8" ht="12.75">
      <c r="F37" s="22"/>
      <c r="G37" s="22"/>
      <c r="H37" s="22"/>
    </row>
  </sheetData>
  <mergeCells count="5">
    <mergeCell ref="A1:I1"/>
    <mergeCell ref="A3:A4"/>
    <mergeCell ref="B3:I3"/>
    <mergeCell ref="B25:I25"/>
    <mergeCell ref="B14:I14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2010-05-18T14:27:39Z</cp:lastPrinted>
  <dcterms:created xsi:type="dcterms:W3CDTF">2007-12-18T11:50:30Z</dcterms:created>
  <dcterms:modified xsi:type="dcterms:W3CDTF">2010-05-18T14:28:04Z</dcterms:modified>
  <cp:category/>
  <cp:version/>
  <cp:contentType/>
  <cp:contentStatus/>
</cp:coreProperties>
</file>