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8.18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<sst xmlns="http://schemas.openxmlformats.org/spreadsheetml/2006/main" count="20" uniqueCount="18">
  <si>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Ramo danni</t>
  </si>
  <si>
    <t>Ramo vita</t>
  </si>
  <si>
    <t>Premi totali</t>
  </si>
  <si>
    <t>incidenza %</t>
  </si>
  <si>
    <t>di cui: R.C. obbligatoria</t>
  </si>
  <si>
    <t>Premi</t>
  </si>
  <si>
    <t>incidenza%</t>
  </si>
  <si>
    <t>Nord</t>
  </si>
  <si>
    <t>Centro</t>
  </si>
  <si>
    <t>Mezzogiorno</t>
  </si>
  <si>
    <t>ITALIA</t>
  </si>
  <si>
    <t>ANNI  
AREE GEOGRAFICHE</t>
  </si>
  <si>
    <r>
      <t>Fonte</t>
    </r>
    <r>
      <rPr>
        <sz val="7"/>
        <rFont val="Arial"/>
        <family val="2"/>
      </rPr>
      <t>: ISVAP</t>
    </r>
  </si>
  <si>
    <t>(b) sono attribuiti alle direzioni anche i premi relativi ai rischi assunti all'estero dalle imprese di assicurazione nazionali in regime di L.P.S. ed i premi 
      relativi ai rischi assunti da sedi secondarie istituite nello S.E.E. delle imprese di assicurazione nazionali</t>
  </si>
  <si>
    <t xml:space="preserve"> Direzioni Generali (b) </t>
  </si>
  <si>
    <t>(a) premi contabilizzati dalle imprese di assicurazione nazionale e dalle rappresentanze in Italia di imprese con sede legale in uno Stato terzo rispetto 
       all'Unione Europea</t>
  </si>
  <si>
    <t>Valle d'Aosta/Vallée d'Aoste</t>
  </si>
  <si>
    <r>
      <t xml:space="preserve">Tavola 18.18 - Premi contabilizzati dalle imprese assicuratrici </t>
    </r>
    <r>
      <rPr>
        <i/>
        <sz val="9"/>
        <color indexed="8"/>
        <rFont val="Arial"/>
        <family val="2"/>
      </rPr>
      <t>(valori in migliaia di euro) -</t>
    </r>
    <r>
      <rPr>
        <b/>
        <sz val="9"/>
        <color indexed="8"/>
        <rFont val="Arial"/>
        <family val="2"/>
      </rPr>
      <t xml:space="preserve"> Valle d'Aosta e aree geografiche - Anni 2006 - 2008 </t>
    </r>
    <r>
      <rPr>
        <i/>
        <sz val="9"/>
        <color indexed="8"/>
        <rFont val="Arial"/>
        <family val="2"/>
      </rPr>
      <t xml:space="preserve"> (a)</t>
    </r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</si>
</sst>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&quot;€&quot;\ #,##0"/>
    <numFmt numFmtId="169" formatCode="#,##0.000"/>
    <numFmt numFmtId="170" formatCode="0.000"/>
    <numFmt numFmtId="171" formatCode="_-* #,##0.000_-;\-* #,##0.000_-;_-* &quot;-&quot;???_-;_-@_-"/>
    <numFmt numFmtId="172" formatCode="_-* #,##0.0000_-;\-* #,##0.0000_-;_-* &quot;-&quot;???_-;_-@_-"/>
    <numFmt numFmtId="173" formatCode="_-* #,##0.00_-;\-* #,##0.00_-;_-* &quot;-&quot;???_-;_-@_-"/>
    <numFmt numFmtId="174" formatCode="_-* #,##0.0_-;\-* #,##0.0_-;_-* &quot;-&quot;???_-;_-@_-"/>
    <numFmt numFmtId="175" formatCode="_-* #,##0.0_-;\-* #,##0.0_-;_-* &quot;-&quot;?_-;_-@_-"/>
    <numFmt numFmtId="176" formatCode="#,##0_ ;\-#,##0\ "/>
    <numFmt numFmtId="177" formatCode="_-* #,##0.0_-;\-* #,##0.0_-;_-* &quot;-&quot;??_-;_-@_-"/>
    <numFmt numFmtId="178" formatCode="_-* #,##0_-;\-* #,##0_-;_-* &quot;-&quot;??_-;_-@_-"/>
    <numFmt numFmtId="179" formatCode="_-* #,##0_-;\-* #,##0_-;_-* &quot;-&quot;???_-;_-@_-"/>
    <numFmt numFmtId="180" formatCode="_-* #,##0.0_-;\-* #,##0.0_-;_-* &quot;-&quot;_-;_-@_-"/>
    <numFmt numFmtId="181" formatCode="_-* #,##0.00_-;\-* #,##0.00_-;_-* &quot;-&quot;_-;_-@_-"/>
    <numFmt numFmtId="182" formatCode="0.0%"/>
    <numFmt numFmtId="183" formatCode="0.000000"/>
    <numFmt numFmtId="184" formatCode="0.00000"/>
    <numFmt numFmtId="185" formatCode="0.0000"/>
    <numFmt numFmtId="186" formatCode="#,##0.00_ ;\-#,##0.00\ "/>
  </numFmts>
  <fonts count="15">
    <font>
      <sz val="10"/>
      <color indexed="8"/>
      <name val="MS Sans Serif"/>
      <family val="0"/>
    </font>
    <font>
      <sz val="10"/>
      <name val="Arial Narrow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Fill="1" applyAlignment="1">
      <alignment vertical="center"/>
    </xf>
    <xf numFmtId="0" fontId="5" fillId="0" borderId="2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181" fontId="5" fillId="0" borderId="2" xfId="0" applyNumberFormat="1" applyFont="1" applyFill="1" applyBorder="1" applyAlignment="1">
      <alignment vertical="center"/>
    </xf>
    <xf numFmtId="41" fontId="5" fillId="0" borderId="2" xfId="0" applyNumberFormat="1" applyFont="1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41" fontId="5" fillId="0" borderId="0" xfId="0" applyNumberFormat="1" applyFont="1" applyFill="1" applyAlignment="1">
      <alignment horizontal="right" vertical="center"/>
    </xf>
    <xf numFmtId="181" fontId="5" fillId="0" borderId="0" xfId="0" applyNumberFormat="1" applyFont="1" applyFill="1" applyAlignment="1">
      <alignment horizontal="right" vertical="center"/>
    </xf>
    <xf numFmtId="41" fontId="11" fillId="0" borderId="0" xfId="0" applyNumberFormat="1" applyFont="1" applyFill="1" applyAlignment="1">
      <alignment horizontal="right" vertical="center"/>
    </xf>
    <xf numFmtId="181" fontId="11" fillId="0" borderId="0" xfId="0" applyNumberFormat="1" applyFont="1" applyFill="1" applyAlignment="1">
      <alignment horizontal="right" vertical="center"/>
    </xf>
    <xf numFmtId="41" fontId="5" fillId="0" borderId="0" xfId="0" applyNumberFormat="1" applyFont="1" applyFill="1" applyAlignment="1">
      <alignment vertical="center"/>
    </xf>
    <xf numFmtId="181" fontId="5" fillId="0" borderId="0" xfId="0" applyNumberFormat="1" applyFont="1" applyFill="1" applyAlignment="1">
      <alignment vertical="center"/>
    </xf>
    <xf numFmtId="41" fontId="11" fillId="0" borderId="0" xfId="0" applyNumberFormat="1" applyFont="1" applyFill="1" applyAlignment="1">
      <alignment vertical="center"/>
    </xf>
    <xf numFmtId="181" fontId="11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right" vertical="center"/>
    </xf>
    <xf numFmtId="178" fontId="6" fillId="0" borderId="0" xfId="17" applyNumberFormat="1" applyFont="1" applyFill="1" applyBorder="1" applyAlignment="1">
      <alignment vertical="center"/>
    </xf>
    <xf numFmtId="2" fontId="6" fillId="0" borderId="0" xfId="19" applyNumberFormat="1" applyFont="1" applyFill="1" applyAlignment="1">
      <alignment horizontal="right" vertical="center"/>
    </xf>
    <xf numFmtId="178" fontId="13" fillId="0" borderId="0" xfId="17" applyNumberFormat="1" applyFont="1" applyFill="1" applyAlignment="1">
      <alignment horizontal="right" vertical="center"/>
    </xf>
    <xf numFmtId="186" fontId="6" fillId="0" borderId="0" xfId="17" applyNumberFormat="1" applyFont="1" applyFill="1" applyAlignment="1">
      <alignment horizontal="right" vertical="center"/>
    </xf>
    <xf numFmtId="43" fontId="13" fillId="0" borderId="0" xfId="17" applyNumberFormat="1" applyFont="1" applyFill="1" applyAlignment="1">
      <alignment horizontal="right" vertical="center"/>
    </xf>
    <xf numFmtId="43" fontId="6" fillId="0" borderId="0" xfId="17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0" fillId="0" borderId="0" xfId="0" applyAlignment="1">
      <alignment vertical="center"/>
    </xf>
    <xf numFmtId="0" fontId="9" fillId="0" borderId="0" xfId="0" applyFont="1" applyFill="1" applyAlignment="1">
      <alignment vertical="center"/>
    </xf>
    <xf numFmtId="43" fontId="6" fillId="0" borderId="0" xfId="17" applyNumberFormat="1" applyFont="1" applyFill="1" applyBorder="1" applyAlignment="1">
      <alignment horizontal="right" vertical="center"/>
    </xf>
    <xf numFmtId="43" fontId="13" fillId="0" borderId="0" xfId="17" applyNumberFormat="1" applyFont="1" applyFill="1" applyBorder="1" applyAlignment="1">
      <alignment horizontal="righ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I32"/>
  <sheetViews>
    <sheetView tabSelected="1" workbookViewId="0" topLeftCell="A1">
      <selection activeCell="H26" sqref="H26"/>
    </sheetView>
  </sheetViews>
  <sheetFormatPr defaultColWidth="9.140625" defaultRowHeight="12.75" customHeight="1"/>
  <cols>
    <col min="1" max="1" width="22.28125" style="11" customWidth="1"/>
    <col min="2" max="5" width="10.7109375" style="11" customWidth="1"/>
    <col min="6" max="6" width="0.85546875" style="11" customWidth="1"/>
    <col min="7" max="8" width="10.7109375" style="11" customWidth="1"/>
    <col min="9" max="16384" width="9.140625" style="11" customWidth="1"/>
  </cols>
  <sheetData>
    <row r="1" spans="1:8" ht="12.75">
      <c r="A1" s="47" t="s">
        <v>17</v>
      </c>
      <c r="B1" s="47"/>
      <c r="C1" s="47"/>
      <c r="D1" s="47"/>
      <c r="E1" s="47"/>
      <c r="F1" s="47"/>
      <c r="G1" s="47"/>
      <c r="H1" s="47"/>
    </row>
    <row r="3" spans="1:8" s="2" customFormat="1" ht="12.75" customHeight="1">
      <c r="A3" s="38" t="s">
        <v>11</v>
      </c>
      <c r="B3" s="41" t="s">
        <v>0</v>
      </c>
      <c r="C3" s="41"/>
      <c r="D3" s="41"/>
      <c r="E3" s="41"/>
      <c r="F3" s="1"/>
      <c r="G3" s="41" t="s">
        <v>1</v>
      </c>
      <c r="H3" s="41"/>
    </row>
    <row r="4" spans="1:8" s="2" customFormat="1" ht="12.75" customHeight="1">
      <c r="A4" s="39"/>
      <c r="B4" s="42" t="s">
        <v>2</v>
      </c>
      <c r="C4" s="42" t="s">
        <v>3</v>
      </c>
      <c r="D4" s="44" t="s">
        <v>4</v>
      </c>
      <c r="E4" s="44"/>
      <c r="F4" s="3"/>
      <c r="G4" s="42" t="s">
        <v>5</v>
      </c>
      <c r="H4" s="42" t="s">
        <v>6</v>
      </c>
    </row>
    <row r="5" spans="1:8" s="2" customFormat="1" ht="12.75" customHeight="1">
      <c r="A5" s="40"/>
      <c r="B5" s="43"/>
      <c r="C5" s="43"/>
      <c r="D5" s="15" t="s">
        <v>5</v>
      </c>
      <c r="E5" s="15" t="s">
        <v>3</v>
      </c>
      <c r="F5" s="4"/>
      <c r="G5" s="43"/>
      <c r="H5" s="43"/>
    </row>
    <row r="6" spans="1:5" s="2" customFormat="1" ht="12.75" customHeight="1">
      <c r="A6" s="5"/>
      <c r="D6" s="16"/>
      <c r="E6" s="16"/>
    </row>
    <row r="7" spans="1:8" s="7" customFormat="1" ht="12.75" customHeight="1">
      <c r="A7" s="10">
        <v>2006</v>
      </c>
      <c r="B7" s="20">
        <v>80996</v>
      </c>
      <c r="C7" s="21">
        <f>B7*100/B13</f>
        <v>0.21625890726987548</v>
      </c>
      <c r="D7" s="22">
        <v>36061</v>
      </c>
      <c r="E7" s="23">
        <f>D7/D13*100</f>
        <v>0.20446341578472765</v>
      </c>
      <c r="F7" s="21"/>
      <c r="G7" s="20">
        <v>174445</v>
      </c>
      <c r="H7" s="21">
        <f>G7*100/G13</f>
        <v>0.3197034533067833</v>
      </c>
    </row>
    <row r="8" spans="1:8" s="7" customFormat="1" ht="12.75" customHeight="1">
      <c r="A8" s="10">
        <v>2007</v>
      </c>
      <c r="B8" s="20">
        <v>78792</v>
      </c>
      <c r="C8" s="21">
        <v>0.21</v>
      </c>
      <c r="D8" s="22">
        <v>34285</v>
      </c>
      <c r="E8" s="23">
        <v>0.19</v>
      </c>
      <c r="G8" s="20">
        <v>144596</v>
      </c>
      <c r="H8" s="21">
        <v>0.24</v>
      </c>
    </row>
    <row r="9" spans="1:8" s="7" customFormat="1" ht="12.75" customHeight="1">
      <c r="A9" s="10"/>
      <c r="B9" s="24"/>
      <c r="C9" s="25"/>
      <c r="D9" s="26"/>
      <c r="E9" s="27"/>
      <c r="F9" s="25"/>
      <c r="G9" s="24"/>
      <c r="H9" s="25"/>
    </row>
    <row r="10" spans="1:8" s="7" customFormat="1" ht="12.75" customHeight="1">
      <c r="A10" s="6"/>
      <c r="B10" s="28"/>
      <c r="C10" s="28"/>
      <c r="D10" s="29">
        <v>2008</v>
      </c>
      <c r="E10" s="30"/>
      <c r="F10" s="28"/>
      <c r="G10" s="28"/>
      <c r="H10" s="28"/>
    </row>
    <row r="11" spans="1:8" s="7" customFormat="1" ht="12.75" customHeight="1">
      <c r="A11" s="10" t="s">
        <v>16</v>
      </c>
      <c r="B11" s="20">
        <v>83581</v>
      </c>
      <c r="C11" s="21">
        <v>0.22316084409752907</v>
      </c>
      <c r="D11" s="22">
        <v>35795</v>
      </c>
      <c r="E11" s="23">
        <v>0.20295521388797666</v>
      </c>
      <c r="F11" s="7">
        <v>42.82671899115828</v>
      </c>
      <c r="G11" s="20">
        <v>106757</v>
      </c>
      <c r="H11" s="21">
        <v>0.195652392242095</v>
      </c>
    </row>
    <row r="12" spans="1:8" s="7" customFormat="1" ht="12.75" customHeight="1">
      <c r="A12" s="8"/>
      <c r="B12" s="20"/>
      <c r="C12" s="21"/>
      <c r="D12" s="22"/>
      <c r="E12" s="23"/>
      <c r="F12" s="21"/>
      <c r="G12" s="20"/>
      <c r="H12" s="31"/>
    </row>
    <row r="13" spans="1:8" s="7" customFormat="1" ht="12.75" customHeight="1">
      <c r="A13" s="13" t="s">
        <v>10</v>
      </c>
      <c r="B13" s="32">
        <f>SUM(B14:B17)</f>
        <v>37453255</v>
      </c>
      <c r="C13" s="48">
        <f>SUM(C14:C17)</f>
        <v>99.99816564141088</v>
      </c>
      <c r="D13" s="32">
        <f>SUM(D14:D17)</f>
        <v>17636896</v>
      </c>
      <c r="E13" s="49">
        <f>SUM(E14:E17)</f>
        <v>100</v>
      </c>
      <c r="F13" s="33">
        <f>D13/B13*100</f>
        <v>47.09042244792876</v>
      </c>
      <c r="G13" s="32">
        <f>SUM(G14:G17)</f>
        <v>54564628</v>
      </c>
      <c r="H13" s="37">
        <f>G13/G13*100</f>
        <v>100</v>
      </c>
    </row>
    <row r="14" spans="1:8" s="7" customFormat="1" ht="12.75" customHeight="1">
      <c r="A14" s="14" t="s">
        <v>7</v>
      </c>
      <c r="B14" s="34">
        <v>20445797</v>
      </c>
      <c r="C14" s="35">
        <f>B14/$B$13*100</f>
        <v>54.5901738046533</v>
      </c>
      <c r="D14" s="34">
        <v>8231334</v>
      </c>
      <c r="E14" s="36">
        <f>D14/$D$13*100</f>
        <v>46.67110357740954</v>
      </c>
      <c r="F14" s="33" t="e">
        <f>#REF!/#REF!*100</f>
        <v>#REF!</v>
      </c>
      <c r="G14" s="32">
        <v>31946069</v>
      </c>
      <c r="H14" s="37">
        <f>ROUND(G14/$G$13*100,2)</f>
        <v>58.55</v>
      </c>
    </row>
    <row r="15" spans="1:8" s="7" customFormat="1" ht="12.75" customHeight="1">
      <c r="A15" s="14" t="s">
        <v>8</v>
      </c>
      <c r="B15" s="34">
        <v>8239237</v>
      </c>
      <c r="C15" s="35">
        <f>B15/$B$13*100</f>
        <v>21.998720805441344</v>
      </c>
      <c r="D15" s="34">
        <v>4008352</v>
      </c>
      <c r="E15" s="36">
        <f>D15/$D$13*100</f>
        <v>22.727083042276828</v>
      </c>
      <c r="F15" s="33" t="e">
        <f>#REF!/#REF!*100</f>
        <v>#REF!</v>
      </c>
      <c r="G15" s="32">
        <v>9122729</v>
      </c>
      <c r="H15" s="37">
        <f>ROUND(G15/$G$13*100,2)</f>
        <v>16.72</v>
      </c>
    </row>
    <row r="16" spans="1:8" s="7" customFormat="1" ht="12.75" customHeight="1">
      <c r="A16" s="14" t="s">
        <v>9</v>
      </c>
      <c r="B16" s="34">
        <v>7663623</v>
      </c>
      <c r="C16" s="35">
        <v>20.46</v>
      </c>
      <c r="D16" s="34">
        <v>5203323</v>
      </c>
      <c r="E16" s="36">
        <f>D16/$D$13*100</f>
        <v>29.50248728574461</v>
      </c>
      <c r="F16" s="33" t="e">
        <f>#REF!/#REF!*100</f>
        <v>#REF!</v>
      </c>
      <c r="G16" s="32">
        <v>10310388</v>
      </c>
      <c r="H16" s="37">
        <v>18.89</v>
      </c>
    </row>
    <row r="17" spans="1:8" s="7" customFormat="1" ht="12.75" customHeight="1">
      <c r="A17" s="14" t="s">
        <v>14</v>
      </c>
      <c r="B17" s="34">
        <v>1104598</v>
      </c>
      <c r="C17" s="35">
        <f>B17/$B$13*100</f>
        <v>2.9492710313162367</v>
      </c>
      <c r="D17" s="34">
        <v>193887</v>
      </c>
      <c r="E17" s="36">
        <f>D17/$D$13*100</f>
        <v>1.0993260945690218</v>
      </c>
      <c r="F17" s="33" t="e">
        <f>#REF!/#REF!*100</f>
        <v>#REF!</v>
      </c>
      <c r="G17" s="32">
        <v>3185442</v>
      </c>
      <c r="H17" s="37">
        <f>ROUND(G17/$G$13*100,2)</f>
        <v>5.84</v>
      </c>
    </row>
    <row r="18" spans="1:8" s="7" customFormat="1" ht="12.75" customHeight="1">
      <c r="A18" s="12"/>
      <c r="B18" s="18"/>
      <c r="C18" s="17"/>
      <c r="D18" s="18"/>
      <c r="E18" s="17"/>
      <c r="F18" s="12"/>
      <c r="G18" s="18"/>
      <c r="H18" s="17"/>
    </row>
    <row r="19" s="7" customFormat="1" ht="12.75" customHeight="1">
      <c r="A19" s="9"/>
    </row>
    <row r="20" s="7" customFormat="1" ht="12.75" customHeight="1">
      <c r="A20" s="19" t="s">
        <v>12</v>
      </c>
    </row>
    <row r="21" s="7" customFormat="1" ht="11.25">
      <c r="A21" s="19"/>
    </row>
    <row r="22" spans="1:9" ht="21" customHeight="1">
      <c r="A22" s="45" t="s">
        <v>15</v>
      </c>
      <c r="B22" s="45"/>
      <c r="C22" s="45"/>
      <c r="D22" s="45"/>
      <c r="E22" s="45"/>
      <c r="F22" s="45"/>
      <c r="G22" s="45"/>
      <c r="H22" s="45"/>
      <c r="I22" s="46"/>
    </row>
    <row r="23" spans="1:9" ht="12.75" customHeight="1">
      <c r="A23" s="45" t="s">
        <v>13</v>
      </c>
      <c r="B23" s="45"/>
      <c r="C23" s="45"/>
      <c r="D23" s="45"/>
      <c r="E23" s="45"/>
      <c r="F23" s="45"/>
      <c r="G23" s="45"/>
      <c r="H23" s="45"/>
      <c r="I23" s="46"/>
    </row>
    <row r="24" spans="1:9" ht="12.75" customHeight="1">
      <c r="A24" s="46"/>
      <c r="B24" s="46"/>
      <c r="C24" s="46"/>
      <c r="D24" s="46"/>
      <c r="E24" s="46"/>
      <c r="F24" s="46"/>
      <c r="G24" s="46"/>
      <c r="H24" s="46"/>
      <c r="I24" s="46"/>
    </row>
    <row r="28" spans="3:8" ht="12.75" customHeight="1">
      <c r="C28" s="35"/>
      <c r="D28" s="32"/>
      <c r="E28" s="35"/>
      <c r="F28" s="11">
        <v>47.09042244792876</v>
      </c>
      <c r="G28" s="32"/>
      <c r="H28" s="35"/>
    </row>
    <row r="29" spans="3:8" ht="12.75" customHeight="1">
      <c r="C29" s="35"/>
      <c r="E29" s="35"/>
      <c r="F29" s="11">
        <v>40.25929632383614</v>
      </c>
      <c r="G29" s="32"/>
      <c r="H29" s="35"/>
    </row>
    <row r="30" spans="3:8" ht="12.75" customHeight="1">
      <c r="C30" s="35"/>
      <c r="E30" s="35"/>
      <c r="F30" s="11">
        <v>48.64955335063186</v>
      </c>
      <c r="G30" s="32"/>
      <c r="H30" s="35"/>
    </row>
    <row r="31" spans="3:8" ht="12.75" customHeight="1">
      <c r="C31" s="35"/>
      <c r="E31" s="35"/>
      <c r="F31" s="11">
        <v>67.89638529974661</v>
      </c>
      <c r="G31" s="32"/>
      <c r="H31" s="35"/>
    </row>
    <row r="32" spans="3:8" ht="12.75" customHeight="1">
      <c r="C32" s="35"/>
      <c r="E32" s="35"/>
      <c r="F32" s="11">
        <v>17.55272053724522</v>
      </c>
      <c r="G32" s="32"/>
      <c r="H32" s="35"/>
    </row>
  </sheetData>
  <mergeCells count="10">
    <mergeCell ref="A22:I22"/>
    <mergeCell ref="A23:I24"/>
    <mergeCell ref="A3:A5"/>
    <mergeCell ref="B3:E3"/>
    <mergeCell ref="G3:H3"/>
    <mergeCell ref="B4:B5"/>
    <mergeCell ref="G4:G5"/>
    <mergeCell ref="C4:C5"/>
    <mergeCell ref="D4:E4"/>
    <mergeCell ref="H4:H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2010-04-30T12:15:42Z</cp:lastPrinted>
  <dcterms:created xsi:type="dcterms:W3CDTF">2008-02-21T16:56:49Z</dcterms:created>
  <dcterms:modified xsi:type="dcterms:W3CDTF">2010-04-30T12:22:54Z</dcterms:modified>
  <cp:category/>
  <cp:version/>
  <cp:contentType/>
  <cp:contentStatus/>
</cp:coreProperties>
</file>