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<sst xmlns="http://schemas.openxmlformats.org/spreadsheetml/2006/main" count="266" uniqueCount="202">
  <si>
    <t>Fabbrica</t>
  </si>
  <si>
    <t>Tipo</t>
  </si>
  <si>
    <t>Totale</t>
  </si>
  <si>
    <t>FIAT</t>
  </si>
  <si>
    <t>PANDA</t>
  </si>
  <si>
    <t>GRANDE PUNTO</t>
  </si>
  <si>
    <t>BRAVO</t>
  </si>
  <si>
    <t>CROMA</t>
  </si>
  <si>
    <t>ALFA ROMEO</t>
  </si>
  <si>
    <t>159</t>
  </si>
  <si>
    <t>VOLKSWAGEN</t>
  </si>
  <si>
    <t>GOLF</t>
  </si>
  <si>
    <t>SEICENTO</t>
  </si>
  <si>
    <t>STILO</t>
  </si>
  <si>
    <t>PUNTO</t>
  </si>
  <si>
    <t>147</t>
  </si>
  <si>
    <t>POLO</t>
  </si>
  <si>
    <t>FORD</t>
  </si>
  <si>
    <t>FOCUS</t>
  </si>
  <si>
    <t>RENAULT</t>
  </si>
  <si>
    <t>CLIO</t>
  </si>
  <si>
    <t>LANCIA</t>
  </si>
  <si>
    <t>Y</t>
  </si>
  <si>
    <t>MEGANE</t>
  </si>
  <si>
    <t>AUDI</t>
  </si>
  <si>
    <t>A4</t>
  </si>
  <si>
    <t>OPEL</t>
  </si>
  <si>
    <t>CORSA</t>
  </si>
  <si>
    <t>ASTRA</t>
  </si>
  <si>
    <t>SKODA</t>
  </si>
  <si>
    <t>FABIA</t>
  </si>
  <si>
    <t>ALTRI TIPI</t>
  </si>
  <si>
    <t>500</t>
  </si>
  <si>
    <t>MERCEDES</t>
  </si>
  <si>
    <t>TOYOTA</t>
  </si>
  <si>
    <t>COROLLA</t>
  </si>
  <si>
    <t>SEAT</t>
  </si>
  <si>
    <t>IBIZA</t>
  </si>
  <si>
    <t>FIESTA</t>
  </si>
  <si>
    <t>HYUNDAI</t>
  </si>
  <si>
    <t>DELTA</t>
  </si>
  <si>
    <t>YPSILON</t>
  </si>
  <si>
    <t>PEUGEOT</t>
  </si>
  <si>
    <t>BMW</t>
  </si>
  <si>
    <t>SERIE 3</t>
  </si>
  <si>
    <t>SEDICI</t>
  </si>
  <si>
    <t>NON DISPONIBILE</t>
  </si>
  <si>
    <t>CITROEN</t>
  </si>
  <si>
    <t>SAXO</t>
  </si>
  <si>
    <t>IDEA</t>
  </si>
  <si>
    <t>RAV4</t>
  </si>
  <si>
    <t>VOLVO</t>
  </si>
  <si>
    <t>MITSUBISHI</t>
  </si>
  <si>
    <t>MULTIPLA</t>
  </si>
  <si>
    <t>PASSAT</t>
  </si>
  <si>
    <t>UNO</t>
  </si>
  <si>
    <t>A3</t>
  </si>
  <si>
    <t>SUZUKI</t>
  </si>
  <si>
    <t>CINQUECENTO</t>
  </si>
  <si>
    <t>156</t>
  </si>
  <si>
    <t>NISSAN</t>
  </si>
  <si>
    <t>ROVER</t>
  </si>
  <si>
    <t>YARIS</t>
  </si>
  <si>
    <t>LAND ROVER</t>
  </si>
  <si>
    <t>ESCORT</t>
  </si>
  <si>
    <t>106</t>
  </si>
  <si>
    <t>DOBLO'</t>
  </si>
  <si>
    <t>A</t>
  </si>
  <si>
    <t>C4</t>
  </si>
  <si>
    <t>PANDA 2004</t>
  </si>
  <si>
    <t>MAREA</t>
  </si>
  <si>
    <t>XSARA</t>
  </si>
  <si>
    <t>BERLINGO</t>
  </si>
  <si>
    <t>DAIHATSU</t>
  </si>
  <si>
    <t>TERIOS</t>
  </si>
  <si>
    <t>KIA</t>
  </si>
  <si>
    <t>MICRA</t>
  </si>
  <si>
    <t>C3</t>
  </si>
  <si>
    <t>KA</t>
  </si>
  <si>
    <t>A6</t>
  </si>
  <si>
    <t>DUCATO</t>
  </si>
  <si>
    <t>C</t>
  </si>
  <si>
    <t>SCUDO</t>
  </si>
  <si>
    <t>ULYSSE</t>
  </si>
  <si>
    <t>IGNIS</t>
  </si>
  <si>
    <t>MAZDA</t>
  </si>
  <si>
    <t>MERIVA</t>
  </si>
  <si>
    <t>MUSA</t>
  </si>
  <si>
    <t>ZAFIRA</t>
  </si>
  <si>
    <t>VITARA</t>
  </si>
  <si>
    <t>SERIE 5</t>
  </si>
  <si>
    <t>MITO</t>
  </si>
  <si>
    <t>TWINGO</t>
  </si>
  <si>
    <t>PAJERO</t>
  </si>
  <si>
    <t>AYGO</t>
  </si>
  <si>
    <t>KANGOO</t>
  </si>
  <si>
    <t>OCTAVIA</t>
  </si>
  <si>
    <t>NON IDENTIFICATO</t>
  </si>
  <si>
    <t>MONDEO</t>
  </si>
  <si>
    <t>TIPO</t>
  </si>
  <si>
    <t>145</t>
  </si>
  <si>
    <t>PHEDRA</t>
  </si>
  <si>
    <t>AVENSIS</t>
  </si>
  <si>
    <t>CHEVROLET</t>
  </si>
  <si>
    <t>FELICIA</t>
  </si>
  <si>
    <t>FREELANDER</t>
  </si>
  <si>
    <t>SWIFT</t>
  </si>
  <si>
    <t>DAEWOO</t>
  </si>
  <si>
    <t>E</t>
  </si>
  <si>
    <t>C1</t>
  </si>
  <si>
    <t>GT</t>
  </si>
  <si>
    <t>SUBARU</t>
  </si>
  <si>
    <t>JUSTY</t>
  </si>
  <si>
    <t>C2</t>
  </si>
  <si>
    <t>LYBRA</t>
  </si>
  <si>
    <t>PALIO</t>
  </si>
  <si>
    <t>80</t>
  </si>
  <si>
    <t>AGILA</t>
  </si>
  <si>
    <t>WAGON-R+</t>
  </si>
  <si>
    <t>THESIS</t>
  </si>
  <si>
    <t>C-MAX</t>
  </si>
  <si>
    <t>AX</t>
  </si>
  <si>
    <t>MATIZ</t>
  </si>
  <si>
    <t>HONDA</t>
  </si>
  <si>
    <t>VECTRA</t>
  </si>
  <si>
    <t>JAZZ</t>
  </si>
  <si>
    <t>AUTOBIANCHI</t>
  </si>
  <si>
    <t>Y10</t>
  </si>
  <si>
    <t>R5</t>
  </si>
  <si>
    <t>GRAND VITARA</t>
  </si>
  <si>
    <t>CIVIC</t>
  </si>
  <si>
    <t>SAMURAI</t>
  </si>
  <si>
    <t>126</t>
  </si>
  <si>
    <t>JIMNY</t>
  </si>
  <si>
    <t>1200</t>
  </si>
  <si>
    <t>V50</t>
  </si>
  <si>
    <t>CHRYSLER</t>
  </si>
  <si>
    <t>ML</t>
  </si>
  <si>
    <t>VOYAGER</t>
  </si>
  <si>
    <t>SERIE 1</t>
  </si>
  <si>
    <t>IMPREZA</t>
  </si>
  <si>
    <t>LEON</t>
  </si>
  <si>
    <t>MINI</t>
  </si>
  <si>
    <t>BRAVA</t>
  </si>
  <si>
    <t>TOURAN</t>
  </si>
  <si>
    <t>FUSION</t>
  </si>
  <si>
    <t>GALAXY</t>
  </si>
  <si>
    <t>BRERA</t>
  </si>
  <si>
    <t>X3</t>
  </si>
  <si>
    <t>TUCSON</t>
  </si>
  <si>
    <t>A112</t>
  </si>
  <si>
    <t>INNOCENTI</t>
  </si>
  <si>
    <t>SIRION</t>
  </si>
  <si>
    <t>DEDRA</t>
  </si>
  <si>
    <t>SAAB</t>
  </si>
  <si>
    <t>TOUAREG</t>
  </si>
  <si>
    <t>CORDOBA</t>
  </si>
  <si>
    <t>COLT</t>
  </si>
  <si>
    <t>127</t>
  </si>
  <si>
    <t>ESPACE</t>
  </si>
  <si>
    <t>RITMO</t>
  </si>
  <si>
    <t>SMART</t>
  </si>
  <si>
    <t>FORTWO</t>
  </si>
  <si>
    <t>33</t>
  </si>
  <si>
    <t>XSARA PICASSO</t>
  </si>
  <si>
    <t>TEMPRA</t>
  </si>
  <si>
    <t>CR-V</t>
  </si>
  <si>
    <t>JEEP</t>
  </si>
  <si>
    <t>GRAND CHEROKEE</t>
  </si>
  <si>
    <t>FORESTER</t>
  </si>
  <si>
    <t>R19</t>
  </si>
  <si>
    <t>LAGUNA</t>
  </si>
  <si>
    <t>ZX</t>
  </si>
  <si>
    <t>166</t>
  </si>
  <si>
    <t>X5</t>
  </si>
  <si>
    <t>PORSCHE</t>
  </si>
  <si>
    <t>911</t>
  </si>
  <si>
    <t>MARBELLA</t>
  </si>
  <si>
    <t>B</t>
  </si>
  <si>
    <t>PRIMERA</t>
  </si>
  <si>
    <t>S-MAX</t>
  </si>
  <si>
    <t>CHEROKEE</t>
  </si>
  <si>
    <t>LEGACY</t>
  </si>
  <si>
    <t>C5</t>
  </si>
  <si>
    <t>LAND CRUISER</t>
  </si>
  <si>
    <t>JAGUAR</t>
  </si>
  <si>
    <t>TIGRA</t>
  </si>
  <si>
    <t>ATOS PRIME</t>
  </si>
  <si>
    <t>PICANTO</t>
  </si>
  <si>
    <t>Q7</t>
  </si>
  <si>
    <t>KADETT</t>
  </si>
  <si>
    <t>146</t>
  </si>
  <si>
    <t>128</t>
  </si>
  <si>
    <t>FIORINO</t>
  </si>
  <si>
    <t>GETZ</t>
  </si>
  <si>
    <t>LUPO</t>
  </si>
  <si>
    <t>RANCH</t>
  </si>
  <si>
    <t>ALTRE FABBRICHE</t>
  </si>
  <si>
    <t>N.° veicoli</t>
  </si>
  <si>
    <t>Tvola 17.8 - Parco veicolare autovetture per fabbrica e tipo - Valle d'Aosta - Anno 2008</t>
  </si>
  <si>
    <t>MINI COOPER</t>
  </si>
  <si>
    <t>TOTALE GENERALE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</si>
</sst>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;[Red]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\.mm\.ss"/>
    <numFmt numFmtId="181" formatCode="[$-410]dddd\ d\ mmmm\ yyyy"/>
    <numFmt numFmtId="182" formatCode="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48" applyFont="1" applyFill="1" applyBorder="1" applyAlignment="1">
      <alignment wrapText="1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170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3" fillId="0" borderId="0" xfId="48" applyFont="1" applyFill="1" applyBorder="1" applyAlignment="1">
      <alignment wrapText="1"/>
      <protection/>
    </xf>
    <xf numFmtId="0" fontId="2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3" fillId="0" borderId="0" xfId="48" applyNumberFormat="1" applyFont="1" applyFill="1" applyBorder="1" applyAlignment="1">
      <alignment wrapText="1"/>
      <protection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6" fillId="0" borderId="0" xfId="48" applyNumberFormat="1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11" xfId="0" applyBorder="1" applyAlignment="1">
      <alignment/>
    </xf>
    <xf numFmtId="0" fontId="25" fillId="0" borderId="0" xfId="0" applyFont="1" applyAlignment="1">
      <alignment/>
    </xf>
    <xf numFmtId="0" fontId="21" fillId="0" borderId="10" xfId="0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ppoggi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workbookViewId="0" topLeftCell="A1">
      <selection activeCell="P5" sqref="O5:P5"/>
    </sheetView>
  </sheetViews>
  <sheetFormatPr defaultColWidth="9.140625" defaultRowHeight="12.75"/>
  <cols>
    <col min="1" max="1" width="10.57421875" style="0" customWidth="1"/>
    <col min="2" max="2" width="13.140625" style="0" customWidth="1"/>
    <col min="3" max="3" width="7.421875" style="0" customWidth="1"/>
    <col min="4" max="4" width="6.7109375" style="0" customWidth="1"/>
    <col min="5" max="5" width="0.85546875" style="0" customWidth="1"/>
    <col min="6" max="6" width="11.28125" style="0" customWidth="1"/>
    <col min="7" max="7" width="12.8515625" style="0" customWidth="1"/>
    <col min="8" max="8" width="7.421875" style="0" customWidth="1"/>
    <col min="9" max="9" width="6.7109375" style="0" customWidth="1"/>
    <col min="10" max="10" width="0.85546875" style="0" customWidth="1"/>
    <col min="11" max="11" width="13.7109375" style="0" customWidth="1"/>
    <col min="12" max="12" width="13.140625" style="0" customWidth="1"/>
    <col min="13" max="13" width="7.421875" style="0" customWidth="1"/>
    <col min="14" max="14" width="6.7109375" style="0" customWidth="1"/>
  </cols>
  <sheetData>
    <row r="1" ht="12.75">
      <c r="A1" s="4" t="s">
        <v>199</v>
      </c>
    </row>
    <row r="3" spans="1:16" ht="12.75">
      <c r="A3" s="7" t="s">
        <v>0</v>
      </c>
      <c r="B3" s="7" t="s">
        <v>1</v>
      </c>
      <c r="C3" s="6" t="s">
        <v>198</v>
      </c>
      <c r="D3" s="27" t="s">
        <v>2</v>
      </c>
      <c r="E3" s="6"/>
      <c r="F3" s="7" t="s">
        <v>0</v>
      </c>
      <c r="G3" s="7" t="s">
        <v>1</v>
      </c>
      <c r="H3" s="6" t="s">
        <v>198</v>
      </c>
      <c r="I3" s="27" t="s">
        <v>2</v>
      </c>
      <c r="J3" s="5"/>
      <c r="K3" s="7" t="s">
        <v>0</v>
      </c>
      <c r="L3" s="7" t="s">
        <v>1</v>
      </c>
      <c r="M3" s="6" t="s">
        <v>198</v>
      </c>
      <c r="N3" s="27" t="s">
        <v>2</v>
      </c>
      <c r="O3" s="5"/>
      <c r="P3" s="5"/>
    </row>
    <row r="5" spans="1:15" ht="12.75" customHeight="1">
      <c r="A5" s="1" t="s">
        <v>8</v>
      </c>
      <c r="B5" s="2" t="s">
        <v>100</v>
      </c>
      <c r="C5" s="18">
        <v>241</v>
      </c>
      <c r="D5" s="13"/>
      <c r="F5" s="1" t="s">
        <v>17</v>
      </c>
      <c r="G5" s="2" t="s">
        <v>120</v>
      </c>
      <c r="H5" s="18">
        <v>307</v>
      </c>
      <c r="I5" s="17"/>
      <c r="K5" s="1" t="s">
        <v>61</v>
      </c>
      <c r="L5" s="2" t="s">
        <v>31</v>
      </c>
      <c r="M5" s="18">
        <v>456</v>
      </c>
      <c r="N5" s="17"/>
      <c r="O5" s="3"/>
    </row>
    <row r="6" spans="1:15" ht="12.75">
      <c r="A6" s="1"/>
      <c r="B6" s="2" t="s">
        <v>191</v>
      </c>
      <c r="C6" s="18">
        <v>102</v>
      </c>
      <c r="D6" s="13"/>
      <c r="F6" s="1"/>
      <c r="G6" s="2" t="s">
        <v>64</v>
      </c>
      <c r="H6" s="18">
        <v>448</v>
      </c>
      <c r="I6" s="17"/>
      <c r="K6" s="1"/>
      <c r="L6" s="2"/>
      <c r="M6" s="18"/>
      <c r="N6" s="22">
        <v>456</v>
      </c>
      <c r="O6" s="3"/>
    </row>
    <row r="7" spans="1:15" ht="12.75">
      <c r="A7" s="3"/>
      <c r="B7" s="1" t="s">
        <v>15</v>
      </c>
      <c r="C7" s="20">
        <v>1921</v>
      </c>
      <c r="D7" s="13"/>
      <c r="F7" s="1"/>
      <c r="G7" s="1" t="s">
        <v>38</v>
      </c>
      <c r="H7" s="18">
        <v>2453</v>
      </c>
      <c r="I7" s="17"/>
      <c r="K7" s="1"/>
      <c r="L7" s="1"/>
      <c r="M7" s="18"/>
      <c r="N7" s="17"/>
      <c r="O7" s="3"/>
    </row>
    <row r="8" spans="1:15" ht="12.75">
      <c r="A8" s="3"/>
      <c r="B8" s="2" t="s">
        <v>59</v>
      </c>
      <c r="C8" s="20">
        <v>594</v>
      </c>
      <c r="D8" s="13"/>
      <c r="F8" s="1"/>
      <c r="G8" s="1" t="s">
        <v>18</v>
      </c>
      <c r="H8" s="18">
        <v>1490</v>
      </c>
      <c r="I8" s="17"/>
      <c r="K8" s="1" t="s">
        <v>154</v>
      </c>
      <c r="L8" s="2" t="s">
        <v>31</v>
      </c>
      <c r="M8" s="18">
        <v>138</v>
      </c>
      <c r="N8" s="17"/>
      <c r="O8" s="3"/>
    </row>
    <row r="9" spans="1:15" ht="12.75">
      <c r="A9" s="3"/>
      <c r="B9" s="1" t="s">
        <v>9</v>
      </c>
      <c r="C9" s="20">
        <v>4251</v>
      </c>
      <c r="D9" s="13"/>
      <c r="F9" s="1"/>
      <c r="G9" s="2" t="s">
        <v>145</v>
      </c>
      <c r="H9" s="18">
        <v>151</v>
      </c>
      <c r="I9" s="17"/>
      <c r="K9" s="1"/>
      <c r="L9" s="2"/>
      <c r="M9" s="18"/>
      <c r="N9" s="22">
        <v>138</v>
      </c>
      <c r="O9" s="3"/>
    </row>
    <row r="10" spans="1:15" ht="12.75">
      <c r="A10" s="3"/>
      <c r="B10" s="2" t="s">
        <v>173</v>
      </c>
      <c r="C10" s="20">
        <v>228</v>
      </c>
      <c r="D10" s="13"/>
      <c r="F10" s="1"/>
      <c r="G10" s="2" t="s">
        <v>146</v>
      </c>
      <c r="H10" s="18">
        <v>151</v>
      </c>
      <c r="I10" s="17"/>
      <c r="K10" s="1"/>
      <c r="L10" s="2"/>
      <c r="M10" s="18"/>
      <c r="N10" s="17"/>
      <c r="O10" s="3"/>
    </row>
    <row r="11" spans="1:15" ht="12.75">
      <c r="A11" s="3"/>
      <c r="B11" s="2" t="s">
        <v>163</v>
      </c>
      <c r="C11" s="18">
        <v>128</v>
      </c>
      <c r="D11" s="13"/>
      <c r="F11" s="1"/>
      <c r="G11" s="2" t="s">
        <v>78</v>
      </c>
      <c r="H11" s="18">
        <v>343</v>
      </c>
      <c r="I11" s="17"/>
      <c r="K11" s="1" t="s">
        <v>36</v>
      </c>
      <c r="L11" s="2" t="s">
        <v>156</v>
      </c>
      <c r="M11" s="18">
        <v>136</v>
      </c>
      <c r="N11" s="17"/>
      <c r="O11" s="3"/>
    </row>
    <row r="12" spans="1:15" ht="12.75">
      <c r="A12" s="3"/>
      <c r="B12" s="2"/>
      <c r="C12" s="18"/>
      <c r="D12" s="13"/>
      <c r="F12" s="1"/>
      <c r="G12" s="2" t="s">
        <v>98</v>
      </c>
      <c r="H12" s="18">
        <v>362</v>
      </c>
      <c r="I12" s="17"/>
      <c r="K12" s="1"/>
      <c r="L12" s="2" t="s">
        <v>37</v>
      </c>
      <c r="M12" s="18">
        <v>768</v>
      </c>
      <c r="N12" s="17"/>
      <c r="O12" s="3"/>
    </row>
    <row r="13" spans="1:15" ht="12.75">
      <c r="A13" s="3"/>
      <c r="B13" s="2" t="s">
        <v>147</v>
      </c>
      <c r="C13" s="18">
        <v>150</v>
      </c>
      <c r="D13" s="13"/>
      <c r="F13" s="1"/>
      <c r="G13" s="2" t="s">
        <v>180</v>
      </c>
      <c r="H13" s="18">
        <v>113</v>
      </c>
      <c r="I13" s="17"/>
      <c r="K13" s="1"/>
      <c r="L13" s="2" t="s">
        <v>141</v>
      </c>
      <c r="M13" s="18">
        <v>164</v>
      </c>
      <c r="N13" s="17"/>
      <c r="O13" s="3"/>
    </row>
    <row r="14" spans="1:15" ht="12.75">
      <c r="A14" s="3"/>
      <c r="B14" s="2" t="s">
        <v>110</v>
      </c>
      <c r="C14" s="18">
        <v>211</v>
      </c>
      <c r="D14" s="13"/>
      <c r="F14" s="1"/>
      <c r="G14" s="2" t="s">
        <v>31</v>
      </c>
      <c r="H14" s="18">
        <v>424</v>
      </c>
      <c r="I14" s="17"/>
      <c r="K14" s="1"/>
      <c r="L14" s="2" t="s">
        <v>177</v>
      </c>
      <c r="M14" s="18">
        <v>118</v>
      </c>
      <c r="N14" s="17"/>
      <c r="O14" s="3"/>
    </row>
    <row r="15" spans="1:15" ht="12.75">
      <c r="A15" s="3"/>
      <c r="B15" s="2" t="s">
        <v>91</v>
      </c>
      <c r="C15" s="18">
        <v>461</v>
      </c>
      <c r="D15" s="13"/>
      <c r="F15" s="1"/>
      <c r="G15" s="2" t="s">
        <v>46</v>
      </c>
      <c r="H15" s="18">
        <v>196</v>
      </c>
      <c r="I15" s="17"/>
      <c r="K15" s="1"/>
      <c r="L15" s="2" t="s">
        <v>31</v>
      </c>
      <c r="M15" s="18">
        <v>504</v>
      </c>
      <c r="N15" s="17"/>
      <c r="O15" s="3"/>
    </row>
    <row r="16" spans="1:15" ht="12.75">
      <c r="A16" s="3"/>
      <c r="B16" s="1" t="s">
        <v>31</v>
      </c>
      <c r="C16" s="20">
        <v>725</v>
      </c>
      <c r="D16" s="13"/>
      <c r="F16" s="1"/>
      <c r="G16" s="2"/>
      <c r="H16" s="18"/>
      <c r="I16" s="22">
        <f>SUM(H5:H15)</f>
        <v>6438</v>
      </c>
      <c r="K16" s="1"/>
      <c r="L16" s="2"/>
      <c r="M16" s="18"/>
      <c r="N16" s="22">
        <f>SUM(M11:M15)</f>
        <v>1690</v>
      </c>
      <c r="O16" s="3"/>
    </row>
    <row r="17" spans="1:15" ht="12.75">
      <c r="A17" s="3"/>
      <c r="B17" s="2" t="s">
        <v>46</v>
      </c>
      <c r="C17" s="18">
        <v>107</v>
      </c>
      <c r="D17" s="13"/>
      <c r="F17" s="1"/>
      <c r="G17" s="2"/>
      <c r="H17" s="18"/>
      <c r="I17" s="22"/>
      <c r="K17" s="1"/>
      <c r="L17" s="2"/>
      <c r="M17" s="18"/>
      <c r="O17" s="3"/>
    </row>
    <row r="18" spans="3:15" ht="12.75">
      <c r="C18" s="13"/>
      <c r="D18" s="14">
        <f>SUM(C5:C17)</f>
        <v>9119</v>
      </c>
      <c r="F18" s="5" t="s">
        <v>123</v>
      </c>
      <c r="G18" s="5" t="s">
        <v>130</v>
      </c>
      <c r="H18" s="19">
        <v>301</v>
      </c>
      <c r="I18" s="19"/>
      <c r="K18" s="5"/>
      <c r="L18" s="5"/>
      <c r="M18" s="19"/>
      <c r="N18" s="19"/>
      <c r="O18" s="3"/>
    </row>
    <row r="19" spans="3:15" ht="12.75">
      <c r="C19" s="13"/>
      <c r="D19" s="14"/>
      <c r="F19" s="5"/>
      <c r="G19" s="5" t="s">
        <v>166</v>
      </c>
      <c r="H19" s="19">
        <v>127</v>
      </c>
      <c r="I19" s="19"/>
      <c r="K19" s="5"/>
      <c r="L19" s="5"/>
      <c r="M19" s="19"/>
      <c r="N19" s="19"/>
      <c r="O19" s="3"/>
    </row>
    <row r="20" spans="3:15" ht="12.75">
      <c r="C20" s="13"/>
      <c r="D20" s="14"/>
      <c r="F20" s="5"/>
      <c r="G20" s="5"/>
      <c r="H20" s="19"/>
      <c r="I20" s="19"/>
      <c r="K20" s="5" t="s">
        <v>29</v>
      </c>
      <c r="L20" s="5" t="s">
        <v>30</v>
      </c>
      <c r="M20" s="19">
        <v>977</v>
      </c>
      <c r="N20" s="19"/>
      <c r="O20" s="3"/>
    </row>
    <row r="21" spans="2:15" ht="12.75">
      <c r="B21" s="2"/>
      <c r="C21" s="15"/>
      <c r="D21" s="16"/>
      <c r="F21" s="5"/>
      <c r="G21" s="5" t="s">
        <v>125</v>
      </c>
      <c r="H21" s="19">
        <v>183</v>
      </c>
      <c r="I21" s="19"/>
      <c r="L21" s="5" t="s">
        <v>104</v>
      </c>
      <c r="M21" s="19">
        <v>233</v>
      </c>
      <c r="N21" s="19"/>
      <c r="O21" s="3"/>
    </row>
    <row r="22" spans="1:15" ht="12.75">
      <c r="A22" s="1" t="s">
        <v>24</v>
      </c>
      <c r="B22" s="1" t="s">
        <v>116</v>
      </c>
      <c r="C22" s="17">
        <v>202</v>
      </c>
      <c r="D22" s="13"/>
      <c r="F22" s="5"/>
      <c r="G22" s="2" t="s">
        <v>31</v>
      </c>
      <c r="H22" s="19">
        <v>186</v>
      </c>
      <c r="I22" s="19"/>
      <c r="K22" s="5"/>
      <c r="L22" s="2" t="s">
        <v>96</v>
      </c>
      <c r="M22" s="19">
        <v>531</v>
      </c>
      <c r="N22" s="19"/>
      <c r="O22" s="3"/>
    </row>
    <row r="23" spans="1:15" ht="12.75">
      <c r="A23" s="1"/>
      <c r="B23" s="1" t="s">
        <v>56</v>
      </c>
      <c r="C23" s="17">
        <v>1104</v>
      </c>
      <c r="D23" s="13"/>
      <c r="F23" s="5"/>
      <c r="G23" s="5"/>
      <c r="H23" s="19"/>
      <c r="I23" s="14">
        <f>SUM(H18:H22)</f>
        <v>797</v>
      </c>
      <c r="K23" s="5"/>
      <c r="L23" s="2" t="s">
        <v>31</v>
      </c>
      <c r="M23" s="19">
        <v>192</v>
      </c>
      <c r="N23" s="14"/>
      <c r="O23" s="3"/>
    </row>
    <row r="24" spans="1:15" ht="12.75">
      <c r="A24" s="1"/>
      <c r="B24" s="1" t="s">
        <v>25</v>
      </c>
      <c r="C24" s="17">
        <v>1651</v>
      </c>
      <c r="D24" s="13"/>
      <c r="F24" s="5" t="s">
        <v>39</v>
      </c>
      <c r="G24" s="5" t="s">
        <v>187</v>
      </c>
      <c r="H24" s="19">
        <v>106</v>
      </c>
      <c r="I24" s="19"/>
      <c r="K24" s="5"/>
      <c r="L24" s="5"/>
      <c r="M24" s="19"/>
      <c r="N24" s="14">
        <f>SUM(M20:M23)</f>
        <v>1933</v>
      </c>
      <c r="O24" s="3"/>
    </row>
    <row r="25" spans="1:15" ht="12.75">
      <c r="A25" s="1"/>
      <c r="B25" s="1"/>
      <c r="C25" s="17"/>
      <c r="D25" s="13"/>
      <c r="F25" s="5"/>
      <c r="G25" s="5"/>
      <c r="H25" s="19"/>
      <c r="I25" s="19"/>
      <c r="K25" s="5" t="s">
        <v>161</v>
      </c>
      <c r="L25" s="5" t="s">
        <v>162</v>
      </c>
      <c r="M25" s="19">
        <v>129</v>
      </c>
      <c r="N25" s="14"/>
      <c r="O25" s="3"/>
    </row>
    <row r="26" spans="1:15" ht="12.75">
      <c r="A26" s="1"/>
      <c r="B26" s="1"/>
      <c r="C26" s="17"/>
      <c r="D26" s="13"/>
      <c r="F26" s="5"/>
      <c r="G26" s="5"/>
      <c r="H26" s="19"/>
      <c r="I26" s="19"/>
      <c r="K26" s="5"/>
      <c r="L26" s="5"/>
      <c r="M26" s="19"/>
      <c r="N26" s="14">
        <v>129</v>
      </c>
      <c r="O26" s="3"/>
    </row>
    <row r="27" spans="1:15" ht="12.75">
      <c r="A27" s="1"/>
      <c r="B27" s="1" t="s">
        <v>79</v>
      </c>
      <c r="C27" s="17">
        <v>621</v>
      </c>
      <c r="D27" s="13"/>
      <c r="F27" s="9"/>
      <c r="G27" s="5" t="s">
        <v>194</v>
      </c>
      <c r="H27" s="19">
        <v>101</v>
      </c>
      <c r="I27" s="19"/>
      <c r="K27" s="9" t="s">
        <v>111</v>
      </c>
      <c r="L27" s="5" t="s">
        <v>169</v>
      </c>
      <c r="M27" s="19">
        <v>124</v>
      </c>
      <c r="N27" s="19"/>
      <c r="O27" s="3"/>
    </row>
    <row r="28" spans="1:15" ht="12.75">
      <c r="A28" s="1"/>
      <c r="B28" s="1" t="s">
        <v>189</v>
      </c>
      <c r="C28" s="17">
        <v>104</v>
      </c>
      <c r="D28" s="13"/>
      <c r="F28" s="9"/>
      <c r="G28" s="5" t="s">
        <v>149</v>
      </c>
      <c r="H28" s="19">
        <v>149</v>
      </c>
      <c r="I28" s="19"/>
      <c r="K28" s="9"/>
      <c r="L28" s="5" t="s">
        <v>140</v>
      </c>
      <c r="M28" s="19">
        <v>165</v>
      </c>
      <c r="N28" s="19"/>
      <c r="O28" s="3"/>
    </row>
    <row r="29" spans="1:15" ht="12.75">
      <c r="A29" s="1"/>
      <c r="B29" s="1" t="s">
        <v>31</v>
      </c>
      <c r="C29" s="17">
        <v>491</v>
      </c>
      <c r="D29" s="13"/>
      <c r="F29" s="5"/>
      <c r="G29" s="5" t="s">
        <v>31</v>
      </c>
      <c r="H29" s="19">
        <v>682</v>
      </c>
      <c r="I29" s="19"/>
      <c r="K29" s="5"/>
      <c r="L29" s="5" t="s">
        <v>112</v>
      </c>
      <c r="M29" s="19">
        <v>409</v>
      </c>
      <c r="N29" s="14"/>
      <c r="O29" s="3"/>
    </row>
    <row r="30" spans="1:15" ht="12.75" customHeight="1">
      <c r="A30" s="1"/>
      <c r="B30" s="1" t="s">
        <v>46</v>
      </c>
      <c r="C30" s="17">
        <v>138</v>
      </c>
      <c r="D30" s="13"/>
      <c r="F30" s="5"/>
      <c r="I30" s="14">
        <f>SUM(H24:H29)</f>
        <v>1038</v>
      </c>
      <c r="K30" s="5"/>
      <c r="L30" s="5" t="s">
        <v>182</v>
      </c>
      <c r="M30" s="19">
        <v>111</v>
      </c>
      <c r="N30" s="19"/>
      <c r="O30" s="3"/>
    </row>
    <row r="31" spans="1:15" ht="12.75">
      <c r="A31" s="1"/>
      <c r="D31" s="14">
        <f>SUM(C22:C30)</f>
        <v>4311</v>
      </c>
      <c r="F31" s="5"/>
      <c r="G31" s="5"/>
      <c r="H31" s="19"/>
      <c r="I31" s="14"/>
      <c r="K31" s="5"/>
      <c r="L31" s="2" t="s">
        <v>31</v>
      </c>
      <c r="M31" s="19">
        <v>164</v>
      </c>
      <c r="N31" s="14"/>
      <c r="O31" s="3"/>
    </row>
    <row r="32" spans="1:15" ht="12.75">
      <c r="A32" s="1"/>
      <c r="B32" s="1"/>
      <c r="C32" s="17"/>
      <c r="D32" s="14"/>
      <c r="F32" s="5"/>
      <c r="G32" s="5"/>
      <c r="H32" s="19"/>
      <c r="I32" s="14"/>
      <c r="K32" s="5"/>
      <c r="N32" s="14">
        <f>SUM(M27:M31)</f>
        <v>973</v>
      </c>
      <c r="O32" s="3"/>
    </row>
    <row r="33" spans="3:15" ht="12.75">
      <c r="C33" s="13"/>
      <c r="F33" s="5" t="s">
        <v>151</v>
      </c>
      <c r="G33" s="5" t="s">
        <v>31</v>
      </c>
      <c r="H33" s="19">
        <v>146</v>
      </c>
      <c r="I33" s="14">
        <v>146</v>
      </c>
      <c r="K33" s="5"/>
      <c r="L33" s="5"/>
      <c r="M33" s="19"/>
      <c r="N33" s="14"/>
      <c r="O33" s="3"/>
    </row>
    <row r="34" spans="3:15" ht="12.75">
      <c r="C34" s="13"/>
      <c r="F34" s="5"/>
      <c r="G34" s="5"/>
      <c r="H34" s="19"/>
      <c r="I34" s="14"/>
      <c r="K34" s="5" t="s">
        <v>57</v>
      </c>
      <c r="L34" s="5" t="s">
        <v>129</v>
      </c>
      <c r="M34" s="19">
        <v>180</v>
      </c>
      <c r="N34" s="14"/>
      <c r="O34" s="3"/>
    </row>
    <row r="35" spans="1:15" ht="12.75">
      <c r="A35" s="10" t="s">
        <v>126</v>
      </c>
      <c r="B35" s="10" t="s">
        <v>150</v>
      </c>
      <c r="C35" s="18">
        <v>147</v>
      </c>
      <c r="D35" s="19"/>
      <c r="F35" s="5" t="s">
        <v>185</v>
      </c>
      <c r="G35" s="5" t="s">
        <v>31</v>
      </c>
      <c r="H35" s="19">
        <v>108</v>
      </c>
      <c r="I35" s="14">
        <v>108</v>
      </c>
      <c r="L35" s="5" t="s">
        <v>84</v>
      </c>
      <c r="M35" s="19">
        <v>531</v>
      </c>
      <c r="N35" s="14"/>
      <c r="O35" s="3"/>
    </row>
    <row r="36" spans="1:15" ht="12.75">
      <c r="A36" s="10"/>
      <c r="B36" s="10"/>
      <c r="C36" s="18"/>
      <c r="D36" s="19"/>
      <c r="F36" s="5"/>
      <c r="G36" s="5"/>
      <c r="H36" s="19"/>
      <c r="I36" s="14"/>
      <c r="L36" s="5" t="s">
        <v>133</v>
      </c>
      <c r="M36" s="19">
        <v>309</v>
      </c>
      <c r="N36" s="14"/>
      <c r="O36" s="3"/>
    </row>
    <row r="37" spans="1:15" ht="12.75">
      <c r="A37" s="10"/>
      <c r="B37" s="10" t="s">
        <v>127</v>
      </c>
      <c r="C37" s="18">
        <v>459</v>
      </c>
      <c r="D37" s="19"/>
      <c r="F37" s="5"/>
      <c r="G37" s="5"/>
      <c r="H37" s="19"/>
      <c r="I37" s="19"/>
      <c r="K37" s="5"/>
      <c r="L37" s="5" t="s">
        <v>131</v>
      </c>
      <c r="M37" s="19">
        <v>176</v>
      </c>
      <c r="N37" s="19"/>
      <c r="O37" s="3"/>
    </row>
    <row r="38" spans="1:14" ht="12.75">
      <c r="A38" s="10"/>
      <c r="B38" s="10"/>
      <c r="C38" s="20"/>
      <c r="D38" s="14">
        <f>SUM(C35:C37)</f>
        <v>606</v>
      </c>
      <c r="F38" s="10" t="s">
        <v>167</v>
      </c>
      <c r="G38" s="10" t="s">
        <v>168</v>
      </c>
      <c r="H38" s="19">
        <v>124</v>
      </c>
      <c r="I38" s="19"/>
      <c r="K38" s="10"/>
      <c r="L38" s="10" t="s">
        <v>106</v>
      </c>
      <c r="M38" s="19">
        <v>336</v>
      </c>
      <c r="N38" s="19"/>
    </row>
    <row r="39" spans="1:14" ht="12.75">
      <c r="A39" s="10"/>
      <c r="B39" s="10"/>
      <c r="C39" s="20"/>
      <c r="D39" s="19"/>
      <c r="F39" s="8"/>
      <c r="G39" s="10" t="s">
        <v>181</v>
      </c>
      <c r="H39" s="19">
        <v>113</v>
      </c>
      <c r="I39" s="19"/>
      <c r="K39" s="8"/>
      <c r="L39" s="10" t="s">
        <v>89</v>
      </c>
      <c r="M39" s="19">
        <v>293</v>
      </c>
      <c r="N39" s="19"/>
    </row>
    <row r="40" spans="1:14" ht="12.75">
      <c r="A40" s="11" t="s">
        <v>43</v>
      </c>
      <c r="B40" s="10" t="s">
        <v>139</v>
      </c>
      <c r="C40" s="18">
        <v>165</v>
      </c>
      <c r="D40" s="19"/>
      <c r="F40" s="5"/>
      <c r="G40" s="5"/>
      <c r="H40" s="19"/>
      <c r="I40" s="14">
        <f>SUM(H38:H39)</f>
        <v>237</v>
      </c>
      <c r="K40" s="5"/>
      <c r="L40" s="5" t="s">
        <v>118</v>
      </c>
      <c r="M40" s="19">
        <v>197</v>
      </c>
      <c r="N40" s="14"/>
    </row>
    <row r="41" spans="1:14" ht="12.75">
      <c r="A41" s="10"/>
      <c r="B41" s="10" t="s">
        <v>44</v>
      </c>
      <c r="C41" s="18">
        <v>1049</v>
      </c>
      <c r="D41" s="19"/>
      <c r="F41" s="5" t="s">
        <v>75</v>
      </c>
      <c r="G41" s="5"/>
      <c r="H41" s="19"/>
      <c r="I41" s="19"/>
      <c r="K41" s="5"/>
      <c r="L41" s="5" t="s">
        <v>31</v>
      </c>
      <c r="M41" s="19">
        <v>506</v>
      </c>
      <c r="N41" s="19"/>
    </row>
    <row r="42" spans="1:14" ht="12.75">
      <c r="A42" s="10"/>
      <c r="B42" s="10" t="s">
        <v>90</v>
      </c>
      <c r="C42" s="21">
        <v>287</v>
      </c>
      <c r="D42" s="19"/>
      <c r="F42" s="5"/>
      <c r="G42" s="5" t="s">
        <v>188</v>
      </c>
      <c r="H42" s="19">
        <v>106</v>
      </c>
      <c r="I42" s="19"/>
      <c r="K42" s="5"/>
      <c r="L42" s="5"/>
      <c r="M42" s="19"/>
      <c r="N42" s="14">
        <f>SUM(M34:M41)</f>
        <v>2528</v>
      </c>
    </row>
    <row r="43" spans="1:14" ht="12.75">
      <c r="A43" s="10"/>
      <c r="B43" s="10" t="s">
        <v>148</v>
      </c>
      <c r="C43" s="18">
        <v>255</v>
      </c>
      <c r="D43" s="19"/>
      <c r="F43" s="5"/>
      <c r="G43" s="5" t="s">
        <v>31</v>
      </c>
      <c r="H43" s="19">
        <v>359</v>
      </c>
      <c r="I43" s="19"/>
      <c r="K43" s="5" t="s">
        <v>34</v>
      </c>
      <c r="L43" s="5" t="s">
        <v>102</v>
      </c>
      <c r="M43" s="19">
        <v>238</v>
      </c>
      <c r="N43" s="19"/>
    </row>
    <row r="44" spans="1:14" ht="12.75">
      <c r="A44" s="10"/>
      <c r="B44" s="10" t="s">
        <v>174</v>
      </c>
      <c r="C44" s="18">
        <v>119</v>
      </c>
      <c r="D44" s="19"/>
      <c r="F44" s="5"/>
      <c r="G44" s="5"/>
      <c r="H44" s="19"/>
      <c r="I44" s="14">
        <f>SUM(H42:H43)</f>
        <v>465</v>
      </c>
      <c r="K44" s="5"/>
      <c r="L44" s="5" t="s">
        <v>94</v>
      </c>
      <c r="M44" s="19">
        <v>262</v>
      </c>
      <c r="N44" s="14"/>
    </row>
    <row r="45" spans="1:14" ht="12.75">
      <c r="A45" s="10"/>
      <c r="B45" s="12" t="s">
        <v>31</v>
      </c>
      <c r="C45" s="21">
        <v>158</v>
      </c>
      <c r="D45" s="19"/>
      <c r="F45" s="5"/>
      <c r="G45" s="5"/>
      <c r="H45" s="19"/>
      <c r="I45" s="19"/>
      <c r="K45" s="5"/>
      <c r="L45" s="5" t="s">
        <v>35</v>
      </c>
      <c r="M45" s="19">
        <v>803</v>
      </c>
      <c r="N45" s="19"/>
    </row>
    <row r="46" spans="1:14" ht="12.75">
      <c r="A46" s="10"/>
      <c r="B46" s="10"/>
      <c r="C46" s="20"/>
      <c r="D46" s="14">
        <f>SUM(C40:C45)</f>
        <v>2033</v>
      </c>
      <c r="F46" s="5" t="s">
        <v>21</v>
      </c>
      <c r="G46" s="5" t="s">
        <v>153</v>
      </c>
      <c r="H46" s="19">
        <v>139</v>
      </c>
      <c r="I46" s="19"/>
      <c r="K46" s="5"/>
      <c r="L46" s="5" t="s">
        <v>184</v>
      </c>
      <c r="M46" s="19">
        <v>109</v>
      </c>
      <c r="N46" s="19"/>
    </row>
    <row r="47" spans="1:14" ht="12.75">
      <c r="A47" s="10"/>
      <c r="B47" s="10"/>
      <c r="C47" s="18"/>
      <c r="D47" s="19"/>
      <c r="F47" s="5"/>
      <c r="G47" s="5" t="s">
        <v>40</v>
      </c>
      <c r="H47" s="19">
        <v>1593</v>
      </c>
      <c r="I47" s="19"/>
      <c r="K47" s="5"/>
      <c r="L47" s="5" t="s">
        <v>50</v>
      </c>
      <c r="M47" s="19">
        <v>641</v>
      </c>
      <c r="N47" s="19"/>
    </row>
    <row r="48" spans="1:14" ht="12.75">
      <c r="A48" s="10"/>
      <c r="B48" s="10"/>
      <c r="C48" s="20"/>
      <c r="D48" s="19"/>
      <c r="F48" s="5"/>
      <c r="G48" s="5" t="s">
        <v>114</v>
      </c>
      <c r="H48" s="19">
        <v>361</v>
      </c>
      <c r="I48" s="19"/>
      <c r="K48" s="5"/>
      <c r="L48" s="5" t="s">
        <v>62</v>
      </c>
      <c r="M48" s="19">
        <v>2106</v>
      </c>
      <c r="N48" s="19"/>
    </row>
    <row r="49" spans="1:14" ht="12.75">
      <c r="A49" s="10"/>
      <c r="B49" s="10"/>
      <c r="C49" s="20"/>
      <c r="D49" s="19"/>
      <c r="F49" s="5"/>
      <c r="G49" s="5" t="s">
        <v>87</v>
      </c>
      <c r="H49" s="19">
        <v>811</v>
      </c>
      <c r="I49" s="19"/>
      <c r="K49" s="5"/>
      <c r="L49" s="5" t="s">
        <v>31</v>
      </c>
      <c r="M49" s="19">
        <v>529</v>
      </c>
      <c r="N49" s="19"/>
    </row>
    <row r="50" spans="1:14" ht="12.75">
      <c r="A50" s="10" t="s">
        <v>103</v>
      </c>
      <c r="B50" s="10" t="s">
        <v>122</v>
      </c>
      <c r="C50" s="18">
        <v>169</v>
      </c>
      <c r="D50" s="19"/>
      <c r="F50" s="5"/>
      <c r="G50" s="5" t="s">
        <v>101</v>
      </c>
      <c r="H50" s="19">
        <v>590</v>
      </c>
      <c r="I50" s="19"/>
      <c r="K50" s="5"/>
      <c r="L50" s="5"/>
      <c r="M50" s="19"/>
      <c r="N50" s="14">
        <f>SUM(M43:M49)</f>
        <v>4688</v>
      </c>
    </row>
    <row r="51" spans="1:14" ht="12.75">
      <c r="A51" s="10"/>
      <c r="B51" s="10" t="s">
        <v>31</v>
      </c>
      <c r="C51" s="18">
        <v>236</v>
      </c>
      <c r="D51" s="19"/>
      <c r="F51" s="5"/>
      <c r="G51" s="5" t="s">
        <v>119</v>
      </c>
      <c r="H51" s="19">
        <v>192</v>
      </c>
      <c r="I51" s="19"/>
      <c r="K51" s="5"/>
      <c r="L51" s="5"/>
      <c r="M51" s="19"/>
      <c r="N51" s="19"/>
    </row>
    <row r="52" spans="1:14" ht="12.75">
      <c r="A52" s="10"/>
      <c r="D52" s="14">
        <f>SUM(C50:C51)</f>
        <v>405</v>
      </c>
      <c r="F52" s="5"/>
      <c r="G52" s="5" t="s">
        <v>22</v>
      </c>
      <c r="H52" s="19">
        <v>1389</v>
      </c>
      <c r="I52" s="19"/>
      <c r="K52" s="5" t="s">
        <v>10</v>
      </c>
      <c r="L52" s="5" t="s">
        <v>134</v>
      </c>
      <c r="M52" s="19">
        <v>173</v>
      </c>
      <c r="N52" s="19"/>
    </row>
    <row r="53" spans="1:14" ht="12.75">
      <c r="A53" s="10"/>
      <c r="B53" s="10"/>
      <c r="C53" s="20"/>
      <c r="D53" s="19"/>
      <c r="F53" s="5"/>
      <c r="G53" s="5" t="s">
        <v>41</v>
      </c>
      <c r="H53" s="19">
        <v>1227</v>
      </c>
      <c r="I53" s="19"/>
      <c r="K53" s="5"/>
      <c r="L53" s="5" t="s">
        <v>11</v>
      </c>
      <c r="M53" s="19">
        <v>3503</v>
      </c>
      <c r="N53" s="19"/>
    </row>
    <row r="54" spans="1:14" ht="12.75">
      <c r="A54" s="10" t="s">
        <v>136</v>
      </c>
      <c r="B54" s="10" t="s">
        <v>31</v>
      </c>
      <c r="C54" s="18">
        <v>170</v>
      </c>
      <c r="D54" s="19"/>
      <c r="F54" s="5"/>
      <c r="G54" s="5" t="s">
        <v>31</v>
      </c>
      <c r="H54" s="19">
        <v>568</v>
      </c>
      <c r="I54" s="14"/>
      <c r="K54" s="5"/>
      <c r="L54" s="5" t="s">
        <v>195</v>
      </c>
      <c r="M54" s="19">
        <v>101</v>
      </c>
      <c r="N54" s="14"/>
    </row>
    <row r="55" spans="1:14" ht="12.75">
      <c r="A55" s="10"/>
      <c r="B55" s="10" t="s">
        <v>138</v>
      </c>
      <c r="C55" s="18">
        <v>167</v>
      </c>
      <c r="D55" s="19"/>
      <c r="F55" s="5"/>
      <c r="G55" s="5"/>
      <c r="H55" s="19"/>
      <c r="I55" s="14">
        <f>SUM(H46:H54)</f>
        <v>6870</v>
      </c>
      <c r="K55" s="5"/>
      <c r="L55" s="5" t="s">
        <v>54</v>
      </c>
      <c r="M55" s="19">
        <v>1386</v>
      </c>
      <c r="N55" s="14"/>
    </row>
    <row r="56" spans="1:14" ht="12.75">
      <c r="A56" s="10"/>
      <c r="B56" s="10"/>
      <c r="C56" s="20"/>
      <c r="D56" s="14">
        <f>SUM(C54:C55)</f>
        <v>337</v>
      </c>
      <c r="F56" s="5"/>
      <c r="G56" s="5"/>
      <c r="H56" s="19"/>
      <c r="I56" s="19"/>
      <c r="K56" s="5"/>
      <c r="L56" s="5" t="s">
        <v>16</v>
      </c>
      <c r="M56" s="19">
        <v>2362</v>
      </c>
      <c r="N56" s="19"/>
    </row>
    <row r="57" spans="1:14" ht="12.75">
      <c r="A57" s="11" t="s">
        <v>47</v>
      </c>
      <c r="B57" s="11" t="s">
        <v>48</v>
      </c>
      <c r="C57" s="20">
        <v>589</v>
      </c>
      <c r="D57" s="19"/>
      <c r="F57" s="10" t="s">
        <v>63</v>
      </c>
      <c r="G57" s="10" t="s">
        <v>105</v>
      </c>
      <c r="H57" s="19">
        <v>223</v>
      </c>
      <c r="I57" s="19"/>
      <c r="K57" s="10"/>
      <c r="L57" s="10" t="s">
        <v>155</v>
      </c>
      <c r="M57" s="19">
        <v>137</v>
      </c>
      <c r="N57" s="19"/>
    </row>
    <row r="58" spans="1:14" ht="12.75">
      <c r="A58" s="10"/>
      <c r="B58" s="11" t="s">
        <v>31</v>
      </c>
      <c r="C58" s="20">
        <v>512</v>
      </c>
      <c r="D58" s="19"/>
      <c r="F58" s="5" t="s">
        <v>31</v>
      </c>
      <c r="G58" s="5"/>
      <c r="H58" s="19">
        <v>449</v>
      </c>
      <c r="I58" s="19"/>
      <c r="K58" s="5"/>
      <c r="L58" s="5" t="s">
        <v>144</v>
      </c>
      <c r="M58" s="19">
        <v>311</v>
      </c>
      <c r="N58" s="19"/>
    </row>
    <row r="59" spans="1:14" ht="12.75">
      <c r="A59" s="10"/>
      <c r="B59" s="11" t="s">
        <v>68</v>
      </c>
      <c r="C59" s="20">
        <v>411</v>
      </c>
      <c r="D59" s="19"/>
      <c r="F59" s="5"/>
      <c r="G59" s="5"/>
      <c r="H59" s="19"/>
      <c r="I59" s="14">
        <f>SUM(H57:H58)</f>
        <v>672</v>
      </c>
      <c r="K59" s="5"/>
      <c r="L59" s="5" t="s">
        <v>31</v>
      </c>
      <c r="M59" s="19">
        <v>639</v>
      </c>
      <c r="N59" s="14"/>
    </row>
    <row r="60" spans="1:13" ht="12.75">
      <c r="A60" s="10"/>
      <c r="B60" s="10" t="s">
        <v>71</v>
      </c>
      <c r="C60" s="18">
        <v>380</v>
      </c>
      <c r="D60" s="19"/>
      <c r="F60" s="5"/>
      <c r="G60" s="5"/>
      <c r="H60" s="19"/>
      <c r="I60" s="19"/>
      <c r="K60" s="5"/>
      <c r="L60" s="5" t="s">
        <v>46</v>
      </c>
      <c r="M60" s="19">
        <v>202</v>
      </c>
    </row>
    <row r="61" spans="1:14" ht="12.75">
      <c r="A61" s="10"/>
      <c r="B61" s="10" t="s">
        <v>72</v>
      </c>
      <c r="C61" s="18">
        <v>370</v>
      </c>
      <c r="D61" s="19"/>
      <c r="F61" s="10" t="s">
        <v>85</v>
      </c>
      <c r="G61" s="10" t="s">
        <v>31</v>
      </c>
      <c r="H61" s="19">
        <v>308</v>
      </c>
      <c r="I61" s="19"/>
      <c r="K61" s="10"/>
      <c r="L61" s="10"/>
      <c r="M61" s="19"/>
      <c r="N61" s="14">
        <f>SUM(M52:M60)</f>
        <v>8814</v>
      </c>
    </row>
    <row r="62" spans="1:14" ht="12.75">
      <c r="A62" s="10"/>
      <c r="B62" s="10"/>
      <c r="C62" s="18"/>
      <c r="D62" s="19"/>
      <c r="F62" s="10"/>
      <c r="G62" s="10"/>
      <c r="H62" s="19"/>
      <c r="I62" s="19"/>
      <c r="K62" s="10"/>
      <c r="L62" s="10"/>
      <c r="M62" s="19"/>
      <c r="N62" s="14"/>
    </row>
    <row r="63" spans="1:14" ht="12.75">
      <c r="A63" s="10"/>
      <c r="B63" s="10" t="s">
        <v>77</v>
      </c>
      <c r="C63" s="18">
        <v>348</v>
      </c>
      <c r="D63" s="19"/>
      <c r="F63" s="5"/>
      <c r="G63" s="5"/>
      <c r="H63" s="19"/>
      <c r="I63" s="14">
        <v>308</v>
      </c>
      <c r="J63" s="23"/>
      <c r="K63" s="5" t="s">
        <v>51</v>
      </c>
      <c r="L63" s="5" t="s">
        <v>135</v>
      </c>
      <c r="M63" s="19">
        <v>171</v>
      </c>
      <c r="N63" s="14"/>
    </row>
    <row r="64" spans="1:14" ht="12.75">
      <c r="A64" s="10"/>
      <c r="B64" s="10" t="s">
        <v>77</v>
      </c>
      <c r="C64" s="18">
        <v>279</v>
      </c>
      <c r="D64" s="19"/>
      <c r="F64" s="5" t="s">
        <v>33</v>
      </c>
      <c r="G64" s="5" t="s">
        <v>67</v>
      </c>
      <c r="H64" s="19">
        <v>543</v>
      </c>
      <c r="I64" s="19"/>
      <c r="L64" s="5" t="s">
        <v>31</v>
      </c>
      <c r="M64" s="19">
        <v>534</v>
      </c>
      <c r="N64" s="19"/>
    </row>
    <row r="65" spans="1:14" ht="12.75">
      <c r="A65" s="10"/>
      <c r="B65" s="10" t="s">
        <v>77</v>
      </c>
      <c r="C65" s="18">
        <v>260</v>
      </c>
      <c r="D65" s="19"/>
      <c r="G65" s="5" t="s">
        <v>178</v>
      </c>
      <c r="H65" s="19">
        <v>115</v>
      </c>
      <c r="I65" s="19"/>
      <c r="L65" s="5"/>
      <c r="M65" s="19"/>
      <c r="N65" s="14">
        <f>SUM(M63:M64)</f>
        <v>705</v>
      </c>
    </row>
    <row r="66" spans="1:14" ht="12.75">
      <c r="A66" s="10"/>
      <c r="B66" s="10" t="s">
        <v>109</v>
      </c>
      <c r="C66" s="18">
        <v>218</v>
      </c>
      <c r="D66" s="19"/>
      <c r="F66" s="5"/>
      <c r="G66" s="5" t="s">
        <v>81</v>
      </c>
      <c r="H66" s="19">
        <v>473</v>
      </c>
      <c r="I66" s="19"/>
      <c r="K66" s="5"/>
      <c r="L66" s="5"/>
      <c r="M66" s="19"/>
      <c r="N66" s="19"/>
    </row>
    <row r="67" spans="1:14" ht="12.75">
      <c r="A67" s="10"/>
      <c r="B67" s="10" t="s">
        <v>113</v>
      </c>
      <c r="C67" s="18">
        <v>210</v>
      </c>
      <c r="D67" s="19"/>
      <c r="F67" s="5"/>
      <c r="G67" s="5" t="s">
        <v>108</v>
      </c>
      <c r="H67" s="19">
        <v>220</v>
      </c>
      <c r="I67" s="19"/>
      <c r="K67" s="2" t="s">
        <v>197</v>
      </c>
      <c r="L67" s="5">
        <v>1018</v>
      </c>
      <c r="M67" s="19"/>
      <c r="N67" s="19"/>
    </row>
    <row r="68" spans="1:14" ht="12.75">
      <c r="A68" s="10"/>
      <c r="B68" s="10" t="s">
        <v>48</v>
      </c>
      <c r="C68" s="18">
        <v>188</v>
      </c>
      <c r="D68" s="19"/>
      <c r="F68" s="5"/>
      <c r="G68" s="5" t="s">
        <v>137</v>
      </c>
      <c r="H68" s="19">
        <v>169</v>
      </c>
      <c r="I68" s="19"/>
      <c r="K68" s="5"/>
      <c r="L68" s="5"/>
      <c r="M68" s="19"/>
      <c r="N68" s="14">
        <v>1018</v>
      </c>
    </row>
    <row r="69" spans="1:14" ht="12.75">
      <c r="A69" s="10"/>
      <c r="B69" s="10" t="s">
        <v>121</v>
      </c>
      <c r="C69" s="18">
        <v>187</v>
      </c>
      <c r="D69" s="19"/>
      <c r="F69" s="5"/>
      <c r="G69" s="10" t="s">
        <v>31</v>
      </c>
      <c r="H69" s="19">
        <v>806</v>
      </c>
      <c r="I69" s="19"/>
      <c r="K69" s="5"/>
      <c r="L69" s="10"/>
      <c r="M69" s="19"/>
      <c r="N69" s="19"/>
    </row>
    <row r="70" spans="1:14" ht="12.75">
      <c r="A70" s="10"/>
      <c r="B70" s="10" t="s">
        <v>48</v>
      </c>
      <c r="C70" s="18">
        <v>166</v>
      </c>
      <c r="D70" s="19"/>
      <c r="F70" s="5"/>
      <c r="G70" s="5"/>
      <c r="H70" s="19"/>
      <c r="I70" s="14">
        <f>SUM(H64:H69)</f>
        <v>2326</v>
      </c>
      <c r="K70" s="5" t="s">
        <v>97</v>
      </c>
      <c r="L70" s="5" t="s">
        <v>46</v>
      </c>
      <c r="M70" s="19">
        <v>254</v>
      </c>
      <c r="N70" s="14"/>
    </row>
    <row r="71" spans="1:14" ht="12.75">
      <c r="A71" s="10"/>
      <c r="B71" s="10" t="s">
        <v>77</v>
      </c>
      <c r="C71" s="18">
        <v>153</v>
      </c>
      <c r="D71" s="19"/>
      <c r="F71" s="5"/>
      <c r="G71" s="5"/>
      <c r="H71" s="19"/>
      <c r="I71" s="19"/>
      <c r="K71" s="5"/>
      <c r="L71" s="5"/>
      <c r="M71" s="19"/>
      <c r="N71" s="14">
        <v>254</v>
      </c>
    </row>
    <row r="72" spans="1:14" ht="12.75">
      <c r="A72" s="10"/>
      <c r="B72" s="10" t="s">
        <v>113</v>
      </c>
      <c r="C72" s="18">
        <v>139</v>
      </c>
      <c r="D72" s="19"/>
      <c r="F72" s="5" t="s">
        <v>142</v>
      </c>
      <c r="G72" s="5" t="s">
        <v>200</v>
      </c>
      <c r="H72" s="19">
        <v>116</v>
      </c>
      <c r="I72" s="19"/>
      <c r="K72" s="5"/>
      <c r="L72" s="5"/>
      <c r="M72" s="19"/>
      <c r="N72" s="19"/>
    </row>
    <row r="73" spans="1:14" ht="12.75">
      <c r="A73" s="10"/>
      <c r="B73" s="10" t="s">
        <v>71</v>
      </c>
      <c r="C73" s="18">
        <v>139</v>
      </c>
      <c r="D73" s="19"/>
      <c r="F73" s="5"/>
      <c r="G73" s="5" t="s">
        <v>142</v>
      </c>
      <c r="H73" s="19">
        <v>163</v>
      </c>
      <c r="I73" s="19"/>
      <c r="K73" s="5"/>
      <c r="L73" s="5"/>
      <c r="M73" s="19"/>
      <c r="N73" s="19"/>
    </row>
    <row r="74" spans="1:14" ht="12.75">
      <c r="A74" s="10"/>
      <c r="B74" s="10" t="s">
        <v>46</v>
      </c>
      <c r="C74" s="18">
        <v>129</v>
      </c>
      <c r="D74" s="19"/>
      <c r="F74" s="5"/>
      <c r="G74" s="5"/>
      <c r="H74" s="19"/>
      <c r="I74" s="14">
        <f>SUM(H72:H73)</f>
        <v>279</v>
      </c>
      <c r="K74" s="5"/>
      <c r="L74" s="5"/>
      <c r="M74" s="19"/>
      <c r="N74" s="14"/>
    </row>
    <row r="75" spans="1:14" ht="12.75">
      <c r="A75" s="10"/>
      <c r="B75" s="10" t="s">
        <v>164</v>
      </c>
      <c r="C75" s="18">
        <v>127</v>
      </c>
      <c r="D75" s="19"/>
      <c r="F75" s="5"/>
      <c r="G75" s="5"/>
      <c r="H75" s="19"/>
      <c r="I75" s="19"/>
      <c r="K75" s="5"/>
      <c r="L75" s="5"/>
      <c r="M75" s="19"/>
      <c r="N75" s="19"/>
    </row>
    <row r="76" spans="1:14" ht="12.75">
      <c r="A76" s="10"/>
      <c r="B76" s="10" t="s">
        <v>71</v>
      </c>
      <c r="C76" s="18">
        <v>123</v>
      </c>
      <c r="D76" s="19"/>
      <c r="F76" s="5" t="s">
        <v>52</v>
      </c>
      <c r="G76" s="5" t="s">
        <v>157</v>
      </c>
      <c r="H76" s="19">
        <v>251</v>
      </c>
      <c r="I76" s="19"/>
      <c r="K76" s="5"/>
      <c r="L76" s="5"/>
      <c r="M76" s="19"/>
      <c r="N76" s="19"/>
    </row>
    <row r="77" spans="1:14" ht="12.75">
      <c r="A77" s="10"/>
      <c r="B77" s="10" t="s">
        <v>172</v>
      </c>
      <c r="C77" s="18">
        <v>120</v>
      </c>
      <c r="D77" s="19"/>
      <c r="F77" s="5"/>
      <c r="G77" s="5" t="s">
        <v>93</v>
      </c>
      <c r="H77" s="19">
        <v>402</v>
      </c>
      <c r="I77" s="19"/>
      <c r="K77" s="5"/>
      <c r="L77" s="5"/>
      <c r="M77" s="19"/>
      <c r="N77" s="19"/>
    </row>
    <row r="78" spans="1:14" ht="12.75">
      <c r="A78" s="10"/>
      <c r="B78" s="10" t="s">
        <v>48</v>
      </c>
      <c r="C78" s="18">
        <v>118</v>
      </c>
      <c r="D78" s="19"/>
      <c r="F78" s="5"/>
      <c r="G78" s="10" t="s">
        <v>31</v>
      </c>
      <c r="H78" s="19">
        <v>532</v>
      </c>
      <c r="I78" s="19"/>
      <c r="K78" s="5"/>
      <c r="L78" s="10"/>
      <c r="M78" s="19"/>
      <c r="N78" s="19"/>
    </row>
    <row r="79" spans="1:14" ht="12.75">
      <c r="A79" s="10"/>
      <c r="B79" s="10" t="s">
        <v>183</v>
      </c>
      <c r="C79" s="18">
        <v>109</v>
      </c>
      <c r="D79" s="19"/>
      <c r="F79" s="5"/>
      <c r="G79" s="5"/>
      <c r="H79" s="19"/>
      <c r="I79" s="14">
        <f>SUM(H76:H78)</f>
        <v>1185</v>
      </c>
      <c r="K79" s="5"/>
      <c r="L79" s="5"/>
      <c r="M79" s="19"/>
      <c r="N79" s="14"/>
    </row>
    <row r="80" spans="1:14" ht="12.75">
      <c r="A80" s="10"/>
      <c r="B80" s="10" t="s">
        <v>71</v>
      </c>
      <c r="C80" s="18">
        <v>102</v>
      </c>
      <c r="D80" s="19"/>
      <c r="F80" s="5"/>
      <c r="G80" s="5"/>
      <c r="H80" s="19"/>
      <c r="I80" s="19"/>
      <c r="K80" s="5"/>
      <c r="L80" s="5"/>
      <c r="M80" s="19"/>
      <c r="N80" s="19"/>
    </row>
    <row r="81" spans="1:14" ht="12.75">
      <c r="A81" s="10"/>
      <c r="B81" s="10"/>
      <c r="C81" s="20"/>
      <c r="D81" s="14">
        <f>SUM(C57:C80)</f>
        <v>5377</v>
      </c>
      <c r="F81" s="5" t="s">
        <v>60</v>
      </c>
      <c r="G81" s="5" t="s">
        <v>76</v>
      </c>
      <c r="H81" s="19">
        <v>358</v>
      </c>
      <c r="I81" s="19"/>
      <c r="K81" s="5"/>
      <c r="L81" s="5"/>
      <c r="M81" s="19"/>
      <c r="N81" s="19"/>
    </row>
    <row r="82" spans="1:14" ht="12.75">
      <c r="A82" s="10"/>
      <c r="B82" s="10"/>
      <c r="C82" s="20"/>
      <c r="D82" s="14"/>
      <c r="F82" s="5"/>
      <c r="G82" s="5" t="s">
        <v>179</v>
      </c>
      <c r="H82" s="19">
        <v>114</v>
      </c>
      <c r="I82" s="19"/>
      <c r="K82" s="5"/>
      <c r="L82" s="5"/>
      <c r="M82" s="19"/>
      <c r="N82" s="19"/>
    </row>
    <row r="83" spans="1:14" ht="12.75">
      <c r="A83" s="10" t="s">
        <v>107</v>
      </c>
      <c r="B83" s="10" t="s">
        <v>31</v>
      </c>
      <c r="C83" s="18">
        <v>221</v>
      </c>
      <c r="D83" s="19"/>
      <c r="F83" s="5"/>
      <c r="G83" s="5" t="s">
        <v>31</v>
      </c>
      <c r="H83" s="19">
        <v>469</v>
      </c>
      <c r="I83" s="19"/>
      <c r="K83" s="5"/>
      <c r="L83" s="5"/>
      <c r="M83" s="19"/>
      <c r="N83" s="19"/>
    </row>
    <row r="84" spans="1:14" ht="12.75">
      <c r="A84" s="10"/>
      <c r="B84" s="10" t="s">
        <v>122</v>
      </c>
      <c r="C84" s="18">
        <v>186</v>
      </c>
      <c r="D84" s="19"/>
      <c r="F84" s="5"/>
      <c r="I84" s="14">
        <f>SUM(H81:H83)</f>
        <v>941</v>
      </c>
      <c r="K84" s="5"/>
      <c r="L84" s="5"/>
      <c r="M84" s="19"/>
      <c r="N84" s="19"/>
    </row>
    <row r="85" spans="1:14" ht="12.75">
      <c r="A85" s="10"/>
      <c r="B85" s="10" t="s">
        <v>122</v>
      </c>
      <c r="C85" s="18">
        <v>150</v>
      </c>
      <c r="D85" s="19"/>
      <c r="F85" s="5"/>
      <c r="G85" s="5"/>
      <c r="H85" s="19"/>
      <c r="I85" s="14"/>
      <c r="K85" s="5"/>
      <c r="L85" s="5"/>
      <c r="M85" s="19"/>
      <c r="N85" s="14"/>
    </row>
    <row r="86" spans="1:14" ht="12.75">
      <c r="A86" s="10"/>
      <c r="B86" s="10"/>
      <c r="C86" s="20"/>
      <c r="D86" s="14">
        <f>SUM(C83:C85)</f>
        <v>557</v>
      </c>
      <c r="F86" s="5"/>
      <c r="G86" s="5"/>
      <c r="H86" s="19"/>
      <c r="I86" s="19"/>
      <c r="K86" s="5"/>
      <c r="L86" s="5"/>
      <c r="M86" s="19"/>
      <c r="N86" s="19"/>
    </row>
    <row r="87" spans="1:14" ht="12.75">
      <c r="A87" s="10" t="s">
        <v>73</v>
      </c>
      <c r="B87" s="10" t="s">
        <v>74</v>
      </c>
      <c r="C87" s="18">
        <v>360</v>
      </c>
      <c r="D87" s="19"/>
      <c r="F87" s="5" t="s">
        <v>26</v>
      </c>
      <c r="G87" s="5" t="s">
        <v>117</v>
      </c>
      <c r="H87" s="19">
        <v>199</v>
      </c>
      <c r="I87" s="19"/>
      <c r="K87" s="5"/>
      <c r="L87" s="5"/>
      <c r="M87" s="19"/>
      <c r="N87" s="19"/>
    </row>
    <row r="88" spans="1:14" ht="12.75">
      <c r="A88" s="10"/>
      <c r="B88" s="10" t="s">
        <v>31</v>
      </c>
      <c r="C88" s="18">
        <v>237</v>
      </c>
      <c r="D88" s="19"/>
      <c r="F88" s="5"/>
      <c r="G88" s="5" t="s">
        <v>28</v>
      </c>
      <c r="H88" s="19">
        <v>1584</v>
      </c>
      <c r="I88" s="19"/>
      <c r="K88" s="5"/>
      <c r="L88" s="5"/>
      <c r="M88" s="19"/>
      <c r="N88" s="19"/>
    </row>
    <row r="89" spans="1:14" ht="12.75">
      <c r="A89" s="10"/>
      <c r="B89" s="10" t="s">
        <v>74</v>
      </c>
      <c r="C89" s="18">
        <v>147</v>
      </c>
      <c r="D89" s="19"/>
      <c r="F89" s="5"/>
      <c r="G89" s="5" t="s">
        <v>27</v>
      </c>
      <c r="H89" s="19">
        <v>1164</v>
      </c>
      <c r="I89" s="19"/>
      <c r="K89" s="5"/>
      <c r="L89" s="5"/>
      <c r="M89" s="19"/>
      <c r="N89" s="19"/>
    </row>
    <row r="90" spans="1:14" ht="12.75">
      <c r="A90" s="10"/>
      <c r="B90" s="10" t="s">
        <v>152</v>
      </c>
      <c r="C90" s="18">
        <v>145</v>
      </c>
      <c r="D90" s="19"/>
      <c r="F90" s="5"/>
      <c r="G90" s="5" t="s">
        <v>190</v>
      </c>
      <c r="H90" s="19">
        <v>103</v>
      </c>
      <c r="I90" s="19"/>
      <c r="K90" s="5"/>
      <c r="L90" s="5"/>
      <c r="M90" s="19"/>
      <c r="N90" s="19"/>
    </row>
    <row r="91" spans="1:14" ht="12.75">
      <c r="A91" s="10"/>
      <c r="B91" s="10" t="s">
        <v>152</v>
      </c>
      <c r="C91" s="18">
        <v>116</v>
      </c>
      <c r="D91" s="19"/>
      <c r="F91" s="5"/>
      <c r="G91" s="5" t="s">
        <v>86</v>
      </c>
      <c r="H91" s="19">
        <v>299</v>
      </c>
      <c r="I91" s="19"/>
      <c r="K91" s="5"/>
      <c r="L91" s="5"/>
      <c r="M91" s="19"/>
      <c r="N91" s="19"/>
    </row>
    <row r="92" spans="1:14" ht="12.75">
      <c r="A92" s="10"/>
      <c r="B92" s="10"/>
      <c r="C92" s="20"/>
      <c r="D92" s="14">
        <f>SUM(C87:C91)</f>
        <v>1005</v>
      </c>
      <c r="F92" s="5"/>
      <c r="G92" s="5" t="s">
        <v>186</v>
      </c>
      <c r="H92" s="19">
        <v>107</v>
      </c>
      <c r="I92" s="19"/>
      <c r="K92" s="5"/>
      <c r="L92" s="5"/>
      <c r="M92" s="19"/>
      <c r="N92" s="19"/>
    </row>
    <row r="93" spans="1:14" ht="12.75">
      <c r="A93" s="11" t="s">
        <v>3</v>
      </c>
      <c r="B93" s="10" t="s">
        <v>132</v>
      </c>
      <c r="C93" s="18">
        <v>175</v>
      </c>
      <c r="D93" s="19"/>
      <c r="F93" s="5"/>
      <c r="G93" s="5" t="s">
        <v>124</v>
      </c>
      <c r="H93" s="19">
        <v>185</v>
      </c>
      <c r="I93" s="19"/>
      <c r="K93" s="5"/>
      <c r="L93" s="5"/>
      <c r="M93" s="19"/>
      <c r="N93" s="19"/>
    </row>
    <row r="94" spans="1:14" ht="12.75">
      <c r="A94" s="10"/>
      <c r="B94" s="10" t="s">
        <v>158</v>
      </c>
      <c r="C94" s="18">
        <v>133</v>
      </c>
      <c r="D94" s="19"/>
      <c r="F94" s="5"/>
      <c r="G94" s="5" t="s">
        <v>88</v>
      </c>
      <c r="H94" s="19">
        <v>667</v>
      </c>
      <c r="I94" s="19"/>
      <c r="K94" s="5"/>
      <c r="L94" s="5"/>
      <c r="M94" s="19"/>
      <c r="N94" s="19"/>
    </row>
    <row r="95" spans="1:14" ht="12.75">
      <c r="A95" s="10"/>
      <c r="B95" s="10" t="s">
        <v>192</v>
      </c>
      <c r="C95" s="18">
        <v>102</v>
      </c>
      <c r="D95" s="19"/>
      <c r="F95" s="5"/>
      <c r="G95" s="5" t="s">
        <v>31</v>
      </c>
      <c r="H95" s="19">
        <v>245</v>
      </c>
      <c r="I95" s="19"/>
      <c r="K95" s="5"/>
      <c r="L95" s="5"/>
      <c r="M95" s="19"/>
      <c r="N95" s="19"/>
    </row>
    <row r="96" spans="1:14" ht="12.75">
      <c r="A96" s="10"/>
      <c r="B96" s="10" t="s">
        <v>32</v>
      </c>
      <c r="C96" s="18">
        <v>2045</v>
      </c>
      <c r="D96" s="19"/>
      <c r="F96" s="5"/>
      <c r="G96" s="5" t="s">
        <v>46</v>
      </c>
      <c r="H96" s="19">
        <v>119</v>
      </c>
      <c r="I96" s="19"/>
      <c r="K96" s="5"/>
      <c r="L96" s="5"/>
      <c r="M96" s="19"/>
      <c r="N96" s="19"/>
    </row>
    <row r="97" spans="1:14" ht="12.75">
      <c r="A97" s="10"/>
      <c r="B97" s="10" t="s">
        <v>143</v>
      </c>
      <c r="C97" s="20">
        <v>319</v>
      </c>
      <c r="D97" s="19"/>
      <c r="F97" s="5"/>
      <c r="G97" s="5"/>
      <c r="H97" s="19"/>
      <c r="I97" s="14">
        <f>SUM(H87:H96)</f>
        <v>4672</v>
      </c>
      <c r="K97" s="5"/>
      <c r="L97" s="5"/>
      <c r="M97" s="19"/>
      <c r="N97" s="14"/>
    </row>
    <row r="98" spans="1:14" ht="12.75">
      <c r="A98" s="10"/>
      <c r="B98" s="10" t="s">
        <v>6</v>
      </c>
      <c r="C98" s="20">
        <v>3984</v>
      </c>
      <c r="D98" s="19"/>
      <c r="F98" s="5"/>
      <c r="G98" s="5"/>
      <c r="H98" s="19"/>
      <c r="I98" s="19"/>
      <c r="K98" s="5"/>
      <c r="L98" s="5"/>
      <c r="M98" s="19"/>
      <c r="N98" s="19"/>
    </row>
    <row r="99" spans="1:14" ht="12.75">
      <c r="A99" s="10"/>
      <c r="B99" s="10" t="s">
        <v>58</v>
      </c>
      <c r="C99" s="20">
        <v>680</v>
      </c>
      <c r="D99" s="19"/>
      <c r="F99" s="5" t="s">
        <v>42</v>
      </c>
      <c r="G99" s="24" t="s">
        <v>65</v>
      </c>
      <c r="H99" s="19">
        <v>654</v>
      </c>
      <c r="I99" s="19"/>
      <c r="K99" s="5"/>
      <c r="L99" s="24"/>
      <c r="M99" s="19"/>
      <c r="N99" s="19"/>
    </row>
    <row r="100" spans="1:14" ht="12.75">
      <c r="A100" s="10"/>
      <c r="B100" s="10" t="s">
        <v>7</v>
      </c>
      <c r="C100" s="20">
        <v>4437</v>
      </c>
      <c r="D100" s="19"/>
      <c r="F100" s="5"/>
      <c r="G100" s="24">
        <v>107</v>
      </c>
      <c r="H100" s="19">
        <v>196</v>
      </c>
      <c r="I100" s="19"/>
      <c r="K100" s="5"/>
      <c r="L100" s="24"/>
      <c r="M100" s="19"/>
      <c r="N100" s="19"/>
    </row>
    <row r="101" spans="1:14" ht="12.75">
      <c r="A101" s="10"/>
      <c r="B101" s="11" t="s">
        <v>66</v>
      </c>
      <c r="C101" s="20">
        <v>639</v>
      </c>
      <c r="D101" s="19"/>
      <c r="F101" s="5"/>
      <c r="G101" s="24">
        <v>205</v>
      </c>
      <c r="H101" s="19">
        <v>152</v>
      </c>
      <c r="I101" s="19"/>
      <c r="K101" s="5"/>
      <c r="L101" s="24"/>
      <c r="M101" s="19"/>
      <c r="N101" s="19"/>
    </row>
    <row r="102" spans="1:14" ht="12.75">
      <c r="A102" s="10"/>
      <c r="B102" s="10" t="s">
        <v>80</v>
      </c>
      <c r="C102" s="20">
        <v>437</v>
      </c>
      <c r="D102" s="19"/>
      <c r="F102" s="5"/>
      <c r="G102" s="24">
        <v>206</v>
      </c>
      <c r="H102" s="19">
        <v>1815</v>
      </c>
      <c r="I102" s="19"/>
      <c r="K102" s="5"/>
      <c r="L102" s="24"/>
      <c r="M102" s="19"/>
      <c r="N102" s="19"/>
    </row>
    <row r="103" spans="1:14" ht="12.75">
      <c r="A103" s="10"/>
      <c r="B103" s="10" t="s">
        <v>193</v>
      </c>
      <c r="C103" s="20">
        <v>101</v>
      </c>
      <c r="D103" s="19"/>
      <c r="F103" s="5"/>
      <c r="G103" s="24">
        <v>207</v>
      </c>
      <c r="H103" s="19">
        <v>515</v>
      </c>
      <c r="I103" s="19"/>
      <c r="K103" s="5"/>
      <c r="L103" s="24"/>
      <c r="M103" s="19"/>
      <c r="N103" s="19"/>
    </row>
    <row r="104" spans="1:14" ht="12.75">
      <c r="A104" s="10"/>
      <c r="B104" s="11" t="s">
        <v>5</v>
      </c>
      <c r="C104" s="20">
        <v>9212</v>
      </c>
      <c r="D104" s="19"/>
      <c r="F104" s="5"/>
      <c r="G104" s="24">
        <v>306</v>
      </c>
      <c r="H104" s="19">
        <v>195</v>
      </c>
      <c r="I104" s="19"/>
      <c r="K104" s="5"/>
      <c r="L104" s="24"/>
      <c r="M104" s="19"/>
      <c r="N104" s="19"/>
    </row>
    <row r="105" spans="1:14" ht="12.75">
      <c r="A105" s="10"/>
      <c r="B105" s="11" t="s">
        <v>49</v>
      </c>
      <c r="C105" s="20">
        <v>1165</v>
      </c>
      <c r="D105" s="19"/>
      <c r="F105" s="5"/>
      <c r="G105" s="24">
        <v>307</v>
      </c>
      <c r="H105" s="19">
        <v>611</v>
      </c>
      <c r="I105" s="19"/>
      <c r="K105" s="5"/>
      <c r="L105" s="24"/>
      <c r="M105" s="19"/>
      <c r="N105" s="19"/>
    </row>
    <row r="106" spans="1:14" ht="12.75">
      <c r="A106" s="10"/>
      <c r="B106" s="11" t="s">
        <v>70</v>
      </c>
      <c r="C106" s="20">
        <v>384</v>
      </c>
      <c r="D106" s="19"/>
      <c r="F106" s="5"/>
      <c r="G106" s="24">
        <v>406</v>
      </c>
      <c r="H106" s="19">
        <v>125</v>
      </c>
      <c r="I106" s="19"/>
      <c r="K106" s="5"/>
      <c r="L106" s="24"/>
      <c r="M106" s="19"/>
      <c r="N106" s="19"/>
    </row>
    <row r="107" spans="1:14" ht="12.75">
      <c r="A107" s="10"/>
      <c r="B107" s="10" t="s">
        <v>53</v>
      </c>
      <c r="C107" s="20">
        <v>1281</v>
      </c>
      <c r="D107" s="19"/>
      <c r="F107" s="5"/>
      <c r="G107" s="24" t="s">
        <v>196</v>
      </c>
      <c r="H107" s="19">
        <v>100</v>
      </c>
      <c r="I107" s="19"/>
      <c r="K107" s="5"/>
      <c r="L107" s="24"/>
      <c r="M107" s="19"/>
      <c r="N107" s="19"/>
    </row>
    <row r="108" spans="1:14" ht="12.75">
      <c r="A108" s="10"/>
      <c r="B108" s="10" t="s">
        <v>115</v>
      </c>
      <c r="C108" s="20">
        <v>203</v>
      </c>
      <c r="D108" s="19"/>
      <c r="F108" s="5"/>
      <c r="G108" s="5" t="s">
        <v>31</v>
      </c>
      <c r="H108" s="19">
        <v>427</v>
      </c>
      <c r="I108" s="19"/>
      <c r="K108" s="5"/>
      <c r="L108" s="5"/>
      <c r="M108" s="19"/>
      <c r="N108" s="19"/>
    </row>
    <row r="109" spans="1:14" ht="12.75">
      <c r="A109" s="10"/>
      <c r="B109" s="11" t="s">
        <v>4</v>
      </c>
      <c r="C109" s="20">
        <v>11786</v>
      </c>
      <c r="D109" s="19"/>
      <c r="F109" s="5"/>
      <c r="G109" s="5" t="s">
        <v>46</v>
      </c>
      <c r="H109" s="19">
        <v>123</v>
      </c>
      <c r="I109" s="19"/>
      <c r="K109" s="5"/>
      <c r="L109" s="5"/>
      <c r="M109" s="19"/>
      <c r="N109" s="19"/>
    </row>
    <row r="110" spans="1:14" ht="12.75">
      <c r="A110" s="10"/>
      <c r="B110" s="11" t="s">
        <v>69</v>
      </c>
      <c r="C110" s="20">
        <v>404</v>
      </c>
      <c r="D110" s="19"/>
      <c r="F110" s="5"/>
      <c r="G110" s="24"/>
      <c r="H110" s="19"/>
      <c r="I110" s="14">
        <f>SUM(H99:H109)</f>
        <v>4913</v>
      </c>
      <c r="K110" s="5"/>
      <c r="L110" s="24"/>
      <c r="M110" s="19"/>
      <c r="N110" s="14"/>
    </row>
    <row r="111" spans="1:14" ht="12.75">
      <c r="A111" s="10"/>
      <c r="B111" s="11" t="s">
        <v>14</v>
      </c>
      <c r="C111" s="20">
        <v>9237</v>
      </c>
      <c r="D111" s="19"/>
      <c r="F111" s="5"/>
      <c r="G111" s="24"/>
      <c r="H111" s="19"/>
      <c r="I111" s="19"/>
      <c r="K111" s="5"/>
      <c r="L111" s="24"/>
      <c r="M111" s="19"/>
      <c r="N111" s="19"/>
    </row>
    <row r="112" spans="1:14" ht="12.75">
      <c r="A112" s="10"/>
      <c r="B112" s="10" t="s">
        <v>160</v>
      </c>
      <c r="C112" s="20">
        <v>129</v>
      </c>
      <c r="D112" s="19"/>
      <c r="F112" s="5" t="s">
        <v>175</v>
      </c>
      <c r="G112" s="24" t="s">
        <v>176</v>
      </c>
      <c r="H112" s="19">
        <v>118</v>
      </c>
      <c r="I112" s="19"/>
      <c r="K112" s="5"/>
      <c r="L112" s="24"/>
      <c r="M112" s="19"/>
      <c r="N112" s="19"/>
    </row>
    <row r="113" spans="1:14" ht="12.75">
      <c r="A113" s="10"/>
      <c r="B113" s="10" t="s">
        <v>82</v>
      </c>
      <c r="C113" s="20">
        <v>317</v>
      </c>
      <c r="D113" s="19"/>
      <c r="F113" s="5"/>
      <c r="G113" s="5" t="s">
        <v>31</v>
      </c>
      <c r="H113" s="19">
        <v>107</v>
      </c>
      <c r="I113" s="19"/>
      <c r="K113" s="5"/>
      <c r="L113" s="5"/>
      <c r="M113" s="19"/>
      <c r="N113" s="19"/>
    </row>
    <row r="114" spans="1:14" ht="12.75">
      <c r="A114" s="10"/>
      <c r="B114" s="10" t="s">
        <v>45</v>
      </c>
      <c r="C114" s="20">
        <v>855</v>
      </c>
      <c r="D114" s="19"/>
      <c r="F114" s="5"/>
      <c r="G114" s="24"/>
      <c r="H114" s="19"/>
      <c r="I114" s="14">
        <f>SUM(H112:H113)</f>
        <v>225</v>
      </c>
      <c r="K114" s="5"/>
      <c r="L114" s="24"/>
      <c r="M114" s="19"/>
      <c r="N114" s="14"/>
    </row>
    <row r="115" spans="1:14" ht="12.75">
      <c r="A115" s="10"/>
      <c r="B115" s="10" t="s">
        <v>12</v>
      </c>
      <c r="C115" s="20">
        <v>1735</v>
      </c>
      <c r="D115" s="19"/>
      <c r="F115" s="5"/>
      <c r="G115" s="24"/>
      <c r="H115" s="19"/>
      <c r="I115" s="19"/>
      <c r="K115" s="5"/>
      <c r="L115" s="24"/>
      <c r="M115" s="19"/>
      <c r="N115" s="19"/>
    </row>
    <row r="116" spans="1:14" ht="12.75">
      <c r="A116" s="10"/>
      <c r="B116" s="10" t="s">
        <v>13</v>
      </c>
      <c r="C116" s="20">
        <v>2900</v>
      </c>
      <c r="D116" s="19"/>
      <c r="F116" s="5" t="s">
        <v>19</v>
      </c>
      <c r="G116" s="24" t="s">
        <v>20</v>
      </c>
      <c r="H116" s="19">
        <v>1273</v>
      </c>
      <c r="I116" s="19"/>
      <c r="K116" s="5"/>
      <c r="L116" s="24"/>
      <c r="M116" s="19"/>
      <c r="N116" s="19"/>
    </row>
    <row r="117" spans="1:14" ht="12.75">
      <c r="A117" s="10"/>
      <c r="B117" s="12" t="s">
        <v>165</v>
      </c>
      <c r="C117" s="20">
        <v>127</v>
      </c>
      <c r="D117" s="19"/>
      <c r="F117" s="5"/>
      <c r="G117" s="24" t="s">
        <v>159</v>
      </c>
      <c r="H117" s="19">
        <v>130</v>
      </c>
      <c r="I117" s="19"/>
      <c r="K117" s="5"/>
      <c r="L117" s="24"/>
      <c r="M117" s="19"/>
      <c r="N117" s="19"/>
    </row>
    <row r="118" spans="1:14" ht="12.75">
      <c r="A118" s="10"/>
      <c r="B118" s="10" t="s">
        <v>99</v>
      </c>
      <c r="C118" s="20">
        <v>247</v>
      </c>
      <c r="D118" s="19"/>
      <c r="F118" s="5"/>
      <c r="G118" s="24" t="s">
        <v>95</v>
      </c>
      <c r="H118" s="19">
        <v>260</v>
      </c>
      <c r="I118" s="19"/>
      <c r="K118" s="5"/>
      <c r="L118" s="24"/>
      <c r="M118" s="19"/>
      <c r="N118" s="19"/>
    </row>
    <row r="119" spans="1:14" ht="12.75">
      <c r="A119" s="10"/>
      <c r="B119" s="10" t="s">
        <v>83</v>
      </c>
      <c r="C119" s="20">
        <v>537</v>
      </c>
      <c r="D119" s="19"/>
      <c r="F119" s="5"/>
      <c r="G119" s="24" t="s">
        <v>171</v>
      </c>
      <c r="H119" s="19">
        <v>121</v>
      </c>
      <c r="I119" s="19"/>
      <c r="K119" s="5"/>
      <c r="L119" s="24"/>
      <c r="M119" s="19"/>
      <c r="N119" s="19"/>
    </row>
    <row r="120" spans="1:14" ht="12.75">
      <c r="A120" s="10"/>
      <c r="B120" s="11" t="s">
        <v>55</v>
      </c>
      <c r="C120" s="20">
        <v>932</v>
      </c>
      <c r="D120" s="19"/>
      <c r="F120" s="5"/>
      <c r="G120" s="24" t="s">
        <v>23</v>
      </c>
      <c r="H120" s="19">
        <v>1186</v>
      </c>
      <c r="I120" s="19"/>
      <c r="K120" s="5"/>
      <c r="L120" s="24"/>
      <c r="M120" s="19"/>
      <c r="N120" s="19"/>
    </row>
    <row r="121" spans="1:14" ht="12.75">
      <c r="A121" s="10"/>
      <c r="B121" s="11" t="s">
        <v>31</v>
      </c>
      <c r="C121" s="20">
        <v>817</v>
      </c>
      <c r="D121" s="19"/>
      <c r="F121" s="5"/>
      <c r="G121" s="24" t="s">
        <v>170</v>
      </c>
      <c r="H121" s="19">
        <v>122</v>
      </c>
      <c r="I121" s="19"/>
      <c r="K121" s="5"/>
      <c r="L121" s="24"/>
      <c r="M121" s="19"/>
      <c r="N121" s="19"/>
    </row>
    <row r="122" spans="1:14" ht="12.75" customHeight="1">
      <c r="A122" s="10"/>
      <c r="B122" s="11" t="s">
        <v>46</v>
      </c>
      <c r="C122" s="20">
        <v>580</v>
      </c>
      <c r="D122" s="19"/>
      <c r="F122" s="5"/>
      <c r="G122" s="24" t="s">
        <v>128</v>
      </c>
      <c r="H122" s="19">
        <v>180</v>
      </c>
      <c r="I122" s="19"/>
      <c r="K122" s="5"/>
      <c r="L122" s="24"/>
      <c r="M122" s="19"/>
      <c r="N122" s="19"/>
    </row>
    <row r="123" spans="1:14" ht="12.75">
      <c r="A123" s="8"/>
      <c r="B123" s="8"/>
      <c r="C123" s="19"/>
      <c r="D123" s="14">
        <f>SUM(C93:C122)</f>
        <v>55900</v>
      </c>
      <c r="F123" s="5"/>
      <c r="G123" s="5" t="s">
        <v>92</v>
      </c>
      <c r="H123" s="19">
        <v>276</v>
      </c>
      <c r="I123" s="19"/>
      <c r="K123" s="5"/>
      <c r="L123" s="5"/>
      <c r="M123" s="19"/>
      <c r="N123" s="19"/>
    </row>
    <row r="124" spans="7:13" ht="12.75">
      <c r="G124" s="5" t="s">
        <v>31</v>
      </c>
      <c r="H124" s="19">
        <v>726</v>
      </c>
      <c r="L124" s="5"/>
      <c r="M124" s="19"/>
    </row>
    <row r="125" spans="9:14" ht="12.75">
      <c r="I125" s="14">
        <f>SUM(H116:H124)</f>
        <v>4274</v>
      </c>
      <c r="N125" s="14"/>
    </row>
    <row r="126" spans="1:14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8" spans="1:14" ht="12.75">
      <c r="A128" s="26" t="s">
        <v>201</v>
      </c>
      <c r="N128" s="14">
        <f>D18+D31+D38+D46+D52+D56+D81+D86+D92+D123+I16+I23+I30+I33+I35+I40+I44+I55+I59+I63+I70+I74+I79+I84+I97+I110+I114+I125+N6+N9+N16+N24+N26+N32+N42+N50+N61+N65+N68+N71</f>
        <v>138870</v>
      </c>
    </row>
    <row r="129" ht="12.75">
      <c r="N129" s="13"/>
    </row>
    <row r="130" ht="12.75">
      <c r="N130" s="13"/>
    </row>
    <row r="131" ht="12.75">
      <c r="N131" s="13"/>
    </row>
  </sheetData>
  <printOptions/>
  <pageMargins left="0.75" right="0.75" top="1" bottom="1" header="0.5" footer="0.5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2010-05-28T08:56:03Z</cp:lastPrinted>
  <dcterms:created xsi:type="dcterms:W3CDTF">2010-05-27T12:19:43Z</dcterms:created>
  <dcterms:modified xsi:type="dcterms:W3CDTF">2010-05-31T09:47:48Z</dcterms:modified>
  <cp:category/>
  <cp:version/>
  <cp:contentType/>
  <cp:contentStatus/>
</cp:coreProperties>
</file>