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1.13" sheetId="1" r:id="rId1"/>
  </sheets>
  <definedNames>
    <definedName name="_xlnm.Print_Area" localSheetId="0">'11.13'!$A$1:$T$37</definedName>
  </definedNames>
  <calcPr fullCalcOnLoad="1"/>
</workbook>
</file>

<file path=xl/sharedStrings.xml><?xml version="1.0" encoding="utf-8"?>
<sst xmlns="http://schemas.openxmlformats.org/spreadsheetml/2006/main" count="59" uniqueCount="50">
  <si>
    <t>Concimi minerali</t>
  </si>
  <si>
    <t>Ammendanti</t>
  </si>
  <si>
    <t>Correttivi</t>
  </si>
  <si>
    <t>Semplici</t>
  </si>
  <si>
    <t>Composti</t>
  </si>
  <si>
    <t>Totale</t>
  </si>
  <si>
    <t>Azotati</t>
  </si>
  <si>
    <t>Fosfatici</t>
  </si>
  <si>
    <t>Potassici</t>
  </si>
  <si>
    <t>Binari</t>
  </si>
  <si>
    <t>Ternari</t>
  </si>
  <si>
    <t>Piemonte</t>
  </si>
  <si>
    <t>Valle d'Aosta/Vallée d'Aoste</t>
  </si>
  <si>
    <t>Lombardia</t>
  </si>
  <si>
    <t>Liguria</t>
  </si>
  <si>
    <t>Trentino-Alto Adige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</si>
  <si>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</si>
  <si>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</si>
  <si>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</si>
  <si>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</si>
  <si>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</si>
  <si>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</si>
  <si>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</si>
  <si>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</si>
  <si>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</si>
  <si>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</si>
  <si>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</si>
  <si>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</si>
  <si>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</si>
  <si>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</si>
  <si>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</si>
  <si>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</si>
  <si>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</si>
  <si>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 ITALIA</t>
  </si>
  <si>
    <r>
      <t>Tavola 11.13  - Fertilizzanti  distribuiti in complesso per regione e aree geografiche</t>
    </r>
    <r>
      <rPr>
        <sz val="9"/>
        <rFont val="Arial"/>
        <family val="0"/>
      </rPr>
      <t xml:space="preserve"> </t>
    </r>
    <r>
      <rPr>
        <i/>
        <sz val="9"/>
        <rFont val="Arial"/>
        <family val="2"/>
      </rPr>
      <t>(in quintali)</t>
    </r>
    <r>
      <rPr>
        <sz val="9"/>
        <rFont val="Arial"/>
        <family val="0"/>
      </rPr>
      <t xml:space="preserve"> </t>
    </r>
    <r>
      <rPr>
        <b/>
        <sz val="9"/>
        <rFont val="Arial"/>
        <family val="2"/>
      </rPr>
      <t>- Anno 2008</t>
    </r>
  </si>
  <si>
    <t>REGIONI
AREE GEOGRAFICHE</t>
  </si>
  <si>
    <t>Nord</t>
  </si>
  <si>
    <t>Centro</t>
  </si>
  <si>
    <t>Mezzogiorno</t>
  </si>
  <si>
    <t>A base di
meso-elementi</t>
  </si>
  <si>
    <t>A base di
micro-elementi</t>
  </si>
  <si>
    <t>Concimi
organici</t>
  </si>
  <si>
    <t xml:space="preserve">Concimi
organo-minerali </t>
  </si>
  <si>
    <t>Substrati
di coltivazione</t>
  </si>
  <si>
    <t>Totale
fertilizzanti</t>
  </si>
  <si>
    <t xml:space="preserve">Totale
concimi * </t>
  </si>
  <si>
    <t xml:space="preserve"> -</t>
  </si>
  <si>
    <t>* Comprende i concimi minerali, organici ed organo-minerali</t>
  </si>
  <si>
    <t>Prodotti ad azione
specifica</t>
  </si>
  <si>
    <r>
      <t>Fonte</t>
    </r>
    <r>
      <rPr>
        <sz val="7"/>
        <rFont val="Arial"/>
        <family val="2"/>
      </rPr>
      <t>: Istat - Sistema informativo su agricoltura e zootecnia - Distribuzione, per uso agricolo, dei fertilizzanti (concimi, ammendanti e correttivi)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</si>
</sst>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0]dddd\ d\ mmmm\ yyyy"/>
    <numFmt numFmtId="173" formatCode="h\.mm\.ss"/>
    <numFmt numFmtId="174" formatCode="00000"/>
    <numFmt numFmtId="175" formatCode="#,##0;[Red]#,##0"/>
  </numFmts>
  <fonts count="10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75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 vertical="center"/>
    </xf>
    <xf numFmtId="0" fontId="0" fillId="0" borderId="7" xfId="0" applyBorder="1" applyAlignment="1">
      <alignment/>
    </xf>
    <xf numFmtId="3" fontId="4" fillId="0" borderId="8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workbookViewId="0" topLeftCell="E1">
      <selection activeCell="R12" sqref="R12"/>
    </sheetView>
  </sheetViews>
  <sheetFormatPr defaultColWidth="9.140625" defaultRowHeight="12.75"/>
  <cols>
    <col min="1" max="1" width="23.28125" style="0" customWidth="1"/>
    <col min="2" max="2" width="8.7109375" style="0" bestFit="1" customWidth="1"/>
    <col min="3" max="3" width="7.8515625" style="0" bestFit="1" customWidth="1"/>
    <col min="4" max="4" width="7.140625" style="0" bestFit="1" customWidth="1"/>
    <col min="5" max="5" width="10.57421875" style="0" bestFit="1" customWidth="1"/>
    <col min="6" max="6" width="0.85546875" style="0" customWidth="1"/>
    <col min="7" max="8" width="9.7109375" style="0" bestFit="1" customWidth="1"/>
    <col min="9" max="9" width="10.57421875" style="0" bestFit="1" customWidth="1"/>
    <col min="10" max="11" width="11.00390625" style="0" bestFit="1" customWidth="1"/>
    <col min="12" max="12" width="10.57421875" style="0" bestFit="1" customWidth="1"/>
    <col min="13" max="13" width="9.7109375" style="0" bestFit="1" customWidth="1"/>
    <col min="14" max="14" width="11.7109375" style="0" bestFit="1" customWidth="1"/>
    <col min="15" max="16" width="10.57421875" style="0" bestFit="1" customWidth="1"/>
    <col min="17" max="17" width="9.7109375" style="0" bestFit="1" customWidth="1"/>
    <col min="18" max="18" width="10.8515625" style="0" bestFit="1" customWidth="1"/>
    <col min="19" max="19" width="8.421875" style="0" bestFit="1" customWidth="1"/>
    <col min="20" max="20" width="10.57421875" style="0" bestFit="1" customWidth="1"/>
  </cols>
  <sheetData>
    <row r="1" spans="1:20" ht="12.75" customHeight="1">
      <c r="A1" s="44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</row>
    <row r="3" spans="1:20" s="3" customFormat="1" ht="12.75" customHeight="1">
      <c r="A3" s="46" t="s">
        <v>35</v>
      </c>
      <c r="B3" s="42" t="s">
        <v>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1" t="s">
        <v>41</v>
      </c>
      <c r="N3" s="41" t="s">
        <v>42</v>
      </c>
      <c r="O3" s="41" t="s">
        <v>45</v>
      </c>
      <c r="P3" s="38" t="s">
        <v>1</v>
      </c>
      <c r="Q3" s="38" t="s">
        <v>2</v>
      </c>
      <c r="R3" s="41" t="s">
        <v>43</v>
      </c>
      <c r="S3" s="41" t="s">
        <v>48</v>
      </c>
      <c r="T3" s="41" t="s">
        <v>44</v>
      </c>
    </row>
    <row r="4" spans="1:20" s="3" customFormat="1" ht="12.75" customHeight="1">
      <c r="A4" s="47"/>
      <c r="B4" s="42" t="s">
        <v>3</v>
      </c>
      <c r="C4" s="43"/>
      <c r="D4" s="43"/>
      <c r="E4" s="49"/>
      <c r="F4" s="9"/>
      <c r="G4" s="42" t="s">
        <v>4</v>
      </c>
      <c r="H4" s="43"/>
      <c r="I4" s="43"/>
      <c r="J4" s="50" t="s">
        <v>39</v>
      </c>
      <c r="K4" s="50" t="s">
        <v>40</v>
      </c>
      <c r="L4" s="52" t="s">
        <v>5</v>
      </c>
      <c r="M4" s="39"/>
      <c r="N4" s="39"/>
      <c r="O4" s="39"/>
      <c r="P4" s="39"/>
      <c r="Q4" s="39"/>
      <c r="R4" s="39"/>
      <c r="S4" s="39"/>
      <c r="T4" s="39"/>
    </row>
    <row r="5" spans="1:20" s="3" customFormat="1" ht="12.75" customHeight="1">
      <c r="A5" s="48"/>
      <c r="B5" s="20" t="s">
        <v>6</v>
      </c>
      <c r="C5" s="21" t="s">
        <v>7</v>
      </c>
      <c r="D5" s="21" t="s">
        <v>8</v>
      </c>
      <c r="E5" s="22" t="s">
        <v>5</v>
      </c>
      <c r="F5" s="23"/>
      <c r="G5" s="20" t="s">
        <v>9</v>
      </c>
      <c r="H5" s="21" t="s">
        <v>10</v>
      </c>
      <c r="I5" s="21" t="s">
        <v>5</v>
      </c>
      <c r="J5" s="51"/>
      <c r="K5" s="51"/>
      <c r="L5" s="51"/>
      <c r="M5" s="40"/>
      <c r="N5" s="40"/>
      <c r="O5" s="40"/>
      <c r="P5" s="40"/>
      <c r="Q5" s="40"/>
      <c r="R5" s="40"/>
      <c r="S5" s="40"/>
      <c r="T5" s="40"/>
    </row>
    <row r="6" spans="1:20" s="3" customFormat="1" ht="12.75" customHeight="1">
      <c r="A6" s="7" t="s">
        <v>11</v>
      </c>
      <c r="B6" s="24">
        <v>1236382</v>
      </c>
      <c r="C6" s="24">
        <v>18896</v>
      </c>
      <c r="D6" s="24">
        <v>180973</v>
      </c>
      <c r="E6" s="24">
        <v>1436251</v>
      </c>
      <c r="F6" s="24"/>
      <c r="G6" s="24">
        <v>608905</v>
      </c>
      <c r="H6" s="24">
        <v>840513</v>
      </c>
      <c r="I6" s="24">
        <v>1449418</v>
      </c>
      <c r="J6" s="24">
        <v>946</v>
      </c>
      <c r="K6" s="24">
        <v>3875</v>
      </c>
      <c r="L6" s="24">
        <v>2890490</v>
      </c>
      <c r="M6" s="24">
        <v>253166</v>
      </c>
      <c r="N6" s="24">
        <v>340616</v>
      </c>
      <c r="O6" s="24">
        <v>3484272</v>
      </c>
      <c r="P6" s="24">
        <v>908968</v>
      </c>
      <c r="Q6" s="24">
        <v>174928</v>
      </c>
      <c r="R6" s="24">
        <v>3258</v>
      </c>
      <c r="S6" s="24">
        <v>613</v>
      </c>
      <c r="T6" s="24">
        <v>4572039</v>
      </c>
    </row>
    <row r="7" spans="1:20" s="10" customFormat="1" ht="12.75" customHeight="1">
      <c r="A7" s="6" t="s">
        <v>12</v>
      </c>
      <c r="B7" s="26">
        <v>20</v>
      </c>
      <c r="C7" s="13">
        <v>1</v>
      </c>
      <c r="D7" s="13" t="s">
        <v>46</v>
      </c>
      <c r="E7" s="13">
        <v>21</v>
      </c>
      <c r="F7" s="13"/>
      <c r="G7" s="13">
        <v>5</v>
      </c>
      <c r="H7" s="13">
        <v>447</v>
      </c>
      <c r="I7" s="13">
        <v>452</v>
      </c>
      <c r="J7" s="13">
        <v>1</v>
      </c>
      <c r="K7" s="13">
        <v>2</v>
      </c>
      <c r="L7" s="13">
        <v>476</v>
      </c>
      <c r="M7" s="13">
        <v>328</v>
      </c>
      <c r="N7" s="13">
        <v>1005</v>
      </c>
      <c r="O7" s="13">
        <v>1809</v>
      </c>
      <c r="P7" s="13">
        <v>7410</v>
      </c>
      <c r="Q7" s="13">
        <v>2</v>
      </c>
      <c r="R7" s="13" t="s">
        <v>46</v>
      </c>
      <c r="S7" s="13" t="s">
        <v>46</v>
      </c>
      <c r="T7" s="13">
        <v>9221</v>
      </c>
    </row>
    <row r="8" spans="1:20" s="3" customFormat="1" ht="12.75" customHeight="1">
      <c r="A8" s="4" t="s">
        <v>13</v>
      </c>
      <c r="B8" s="19">
        <v>2133255</v>
      </c>
      <c r="C8" s="14">
        <v>132581</v>
      </c>
      <c r="D8" s="14">
        <v>250517</v>
      </c>
      <c r="E8" s="14">
        <v>2516353</v>
      </c>
      <c r="F8" s="14"/>
      <c r="G8" s="14">
        <v>518499</v>
      </c>
      <c r="H8" s="14">
        <v>862693</v>
      </c>
      <c r="I8" s="14">
        <v>1381192</v>
      </c>
      <c r="J8" s="14">
        <v>12489</v>
      </c>
      <c r="K8" s="14">
        <v>12375</v>
      </c>
      <c r="L8" s="14">
        <v>3922409</v>
      </c>
      <c r="M8" s="14">
        <v>455360</v>
      </c>
      <c r="N8" s="14">
        <v>200427</v>
      </c>
      <c r="O8" s="14">
        <v>4578196</v>
      </c>
      <c r="P8" s="14">
        <v>3125376</v>
      </c>
      <c r="Q8" s="14">
        <v>306859</v>
      </c>
      <c r="R8" s="14">
        <v>13273</v>
      </c>
      <c r="S8" s="14">
        <v>608</v>
      </c>
      <c r="T8" s="14">
        <v>8024312</v>
      </c>
    </row>
    <row r="9" spans="1:20" s="3" customFormat="1" ht="12.75" customHeight="1">
      <c r="A9" s="4" t="s">
        <v>14</v>
      </c>
      <c r="B9" s="19">
        <v>7736</v>
      </c>
      <c r="C9" s="14">
        <v>499</v>
      </c>
      <c r="D9" s="14">
        <v>501</v>
      </c>
      <c r="E9" s="14">
        <v>8736</v>
      </c>
      <c r="F9" s="14"/>
      <c r="G9" s="14">
        <v>4229</v>
      </c>
      <c r="H9" s="14">
        <v>29868</v>
      </c>
      <c r="I9" s="14">
        <v>34097</v>
      </c>
      <c r="J9" s="14">
        <v>582</v>
      </c>
      <c r="K9" s="14">
        <v>2658</v>
      </c>
      <c r="L9" s="14">
        <v>46073</v>
      </c>
      <c r="M9" s="14">
        <v>42336</v>
      </c>
      <c r="N9" s="14">
        <v>43603</v>
      </c>
      <c r="O9" s="14">
        <v>132012</v>
      </c>
      <c r="P9" s="14">
        <v>419799</v>
      </c>
      <c r="Q9" s="14">
        <v>707</v>
      </c>
      <c r="R9" s="14">
        <v>43330</v>
      </c>
      <c r="S9" s="14">
        <v>77</v>
      </c>
      <c r="T9" s="14">
        <v>595925</v>
      </c>
    </row>
    <row r="10" spans="1:20" s="3" customFormat="1" ht="12.75" customHeight="1">
      <c r="A10" s="4" t="s">
        <v>15</v>
      </c>
      <c r="B10" s="19">
        <v>80807</v>
      </c>
      <c r="C10" s="14">
        <v>2792</v>
      </c>
      <c r="D10" s="14">
        <v>11980</v>
      </c>
      <c r="E10" s="14">
        <v>95579</v>
      </c>
      <c r="F10" s="14"/>
      <c r="G10" s="14">
        <v>6917</v>
      </c>
      <c r="H10" s="14">
        <v>179389</v>
      </c>
      <c r="I10" s="14">
        <v>186306</v>
      </c>
      <c r="J10" s="14">
        <v>3875</v>
      </c>
      <c r="K10" s="14">
        <v>3317</v>
      </c>
      <c r="L10" s="14">
        <v>289077</v>
      </c>
      <c r="M10" s="14">
        <v>53452</v>
      </c>
      <c r="N10" s="14">
        <v>17400</v>
      </c>
      <c r="O10" s="14">
        <v>359929</v>
      </c>
      <c r="P10" s="14">
        <v>274569</v>
      </c>
      <c r="Q10" s="14">
        <v>9053</v>
      </c>
      <c r="R10" s="14">
        <v>810</v>
      </c>
      <c r="S10" s="14">
        <v>39</v>
      </c>
      <c r="T10" s="14">
        <v>644400</v>
      </c>
    </row>
    <row r="11" spans="1:20" s="12" customFormat="1" ht="12.75" customHeight="1">
      <c r="A11" s="11" t="s">
        <v>16</v>
      </c>
      <c r="B11" s="25">
        <v>72548</v>
      </c>
      <c r="C11" s="15">
        <v>2562</v>
      </c>
      <c r="D11" s="15">
        <v>8839</v>
      </c>
      <c r="E11" s="15">
        <v>83949</v>
      </c>
      <c r="F11" s="15"/>
      <c r="G11" s="15">
        <v>3328</v>
      </c>
      <c r="H11" s="15">
        <v>104721</v>
      </c>
      <c r="I11" s="15">
        <v>108049</v>
      </c>
      <c r="J11" s="15">
        <v>1388</v>
      </c>
      <c r="K11" s="15">
        <v>654</v>
      </c>
      <c r="L11" s="15">
        <v>194040</v>
      </c>
      <c r="M11" s="15">
        <v>26835</v>
      </c>
      <c r="N11" s="15">
        <v>3501</v>
      </c>
      <c r="O11" s="15">
        <v>224376</v>
      </c>
      <c r="P11" s="15">
        <v>135403</v>
      </c>
      <c r="Q11" s="15">
        <v>8395</v>
      </c>
      <c r="R11" s="15">
        <v>810</v>
      </c>
      <c r="S11" s="15">
        <v>35</v>
      </c>
      <c r="T11" s="15">
        <v>369019</v>
      </c>
    </row>
    <row r="12" spans="1:20" s="12" customFormat="1" ht="12.75" customHeight="1">
      <c r="A12" s="11" t="s">
        <v>17</v>
      </c>
      <c r="B12" s="25">
        <v>8259</v>
      </c>
      <c r="C12" s="15">
        <v>230</v>
      </c>
      <c r="D12" s="15">
        <v>3141</v>
      </c>
      <c r="E12" s="15">
        <v>11630</v>
      </c>
      <c r="F12" s="15"/>
      <c r="G12" s="15">
        <v>3589</v>
      </c>
      <c r="H12" s="15">
        <v>74668</v>
      </c>
      <c r="I12" s="15">
        <v>78257</v>
      </c>
      <c r="J12" s="15">
        <v>2487</v>
      </c>
      <c r="K12" s="15">
        <v>2663</v>
      </c>
      <c r="L12" s="15">
        <v>95037</v>
      </c>
      <c r="M12" s="15">
        <v>26617</v>
      </c>
      <c r="N12" s="15">
        <v>13899</v>
      </c>
      <c r="O12" s="15">
        <v>135553</v>
      </c>
      <c r="P12" s="15">
        <v>139166</v>
      </c>
      <c r="Q12" s="15">
        <v>658</v>
      </c>
      <c r="R12" s="15" t="s">
        <v>46</v>
      </c>
      <c r="S12" s="15">
        <v>4</v>
      </c>
      <c r="T12" s="15">
        <v>275381</v>
      </c>
    </row>
    <row r="13" spans="1:20" s="3" customFormat="1" ht="12.75" customHeight="1">
      <c r="A13" s="4" t="s">
        <v>18</v>
      </c>
      <c r="B13" s="24">
        <v>1995019</v>
      </c>
      <c r="C13" s="14">
        <v>123929</v>
      </c>
      <c r="D13" s="14">
        <v>149062</v>
      </c>
      <c r="E13" s="14">
        <v>2268010</v>
      </c>
      <c r="F13" s="14"/>
      <c r="G13" s="14">
        <v>390549</v>
      </c>
      <c r="H13" s="14">
        <v>1362025</v>
      </c>
      <c r="I13" s="14">
        <v>1752574</v>
      </c>
      <c r="J13" s="14">
        <v>9890</v>
      </c>
      <c r="K13" s="14">
        <v>26010</v>
      </c>
      <c r="L13" s="14">
        <v>4056484</v>
      </c>
      <c r="M13" s="14">
        <v>485204</v>
      </c>
      <c r="N13" s="14">
        <v>329535</v>
      </c>
      <c r="O13" s="14">
        <v>4871223</v>
      </c>
      <c r="P13" s="14">
        <v>2328789</v>
      </c>
      <c r="Q13" s="14">
        <v>609844</v>
      </c>
      <c r="R13" s="14">
        <v>364</v>
      </c>
      <c r="S13" s="14">
        <v>959</v>
      </c>
      <c r="T13" s="14">
        <v>7811179</v>
      </c>
    </row>
    <row r="14" spans="1:20" s="3" customFormat="1" ht="12.75" customHeight="1">
      <c r="A14" s="4" t="s">
        <v>19</v>
      </c>
      <c r="B14" s="24">
        <v>521228</v>
      </c>
      <c r="C14" s="14">
        <v>10731</v>
      </c>
      <c r="D14" s="14">
        <v>55021</v>
      </c>
      <c r="E14" s="14">
        <v>586980</v>
      </c>
      <c r="F14" s="14"/>
      <c r="G14" s="14">
        <v>148244</v>
      </c>
      <c r="H14" s="14">
        <v>329450</v>
      </c>
      <c r="I14" s="14">
        <v>477694</v>
      </c>
      <c r="J14" s="14">
        <v>273</v>
      </c>
      <c r="K14" s="14">
        <v>2686</v>
      </c>
      <c r="L14" s="14">
        <v>1067633</v>
      </c>
      <c r="M14" s="14">
        <v>126897</v>
      </c>
      <c r="N14" s="14">
        <v>139347</v>
      </c>
      <c r="O14" s="14">
        <v>1333877</v>
      </c>
      <c r="P14" s="14">
        <v>181461</v>
      </c>
      <c r="Q14" s="14">
        <v>11770</v>
      </c>
      <c r="R14" s="14" t="s">
        <v>46</v>
      </c>
      <c r="S14" s="14">
        <v>122</v>
      </c>
      <c r="T14" s="14">
        <v>1527230</v>
      </c>
    </row>
    <row r="15" spans="1:20" s="3" customFormat="1" ht="12.75" customHeight="1">
      <c r="A15" s="4" t="s">
        <v>20</v>
      </c>
      <c r="B15" s="24">
        <v>2405561</v>
      </c>
      <c r="C15" s="14">
        <v>342706</v>
      </c>
      <c r="D15" s="14">
        <v>69315</v>
      </c>
      <c r="E15" s="14">
        <v>2817582</v>
      </c>
      <c r="F15" s="14"/>
      <c r="G15" s="14">
        <v>420732</v>
      </c>
      <c r="H15" s="14">
        <v>601729</v>
      </c>
      <c r="I15" s="14">
        <v>1022461</v>
      </c>
      <c r="J15" s="14">
        <v>10598</v>
      </c>
      <c r="K15" s="14">
        <v>14289</v>
      </c>
      <c r="L15" s="14">
        <v>3864930</v>
      </c>
      <c r="M15" s="14">
        <v>505354</v>
      </c>
      <c r="N15" s="14">
        <v>381530</v>
      </c>
      <c r="O15" s="14">
        <v>4751814</v>
      </c>
      <c r="P15" s="14">
        <v>1130020</v>
      </c>
      <c r="Q15" s="14">
        <v>672408</v>
      </c>
      <c r="R15" s="14">
        <v>3015</v>
      </c>
      <c r="S15" s="14">
        <v>1167</v>
      </c>
      <c r="T15" s="14">
        <v>6558424</v>
      </c>
    </row>
    <row r="16" spans="1:20" s="3" customFormat="1" ht="12.75" customHeight="1">
      <c r="A16" s="4" t="s">
        <v>21</v>
      </c>
      <c r="B16" s="24">
        <v>612627</v>
      </c>
      <c r="C16" s="14">
        <v>46279</v>
      </c>
      <c r="D16" s="14">
        <v>42825</v>
      </c>
      <c r="E16" s="14">
        <v>701731</v>
      </c>
      <c r="F16" s="14"/>
      <c r="G16" s="14">
        <v>122011</v>
      </c>
      <c r="H16" s="14">
        <v>275635</v>
      </c>
      <c r="I16" s="14">
        <v>397646</v>
      </c>
      <c r="J16" s="14">
        <v>1129</v>
      </c>
      <c r="K16" s="14">
        <v>4350</v>
      </c>
      <c r="L16" s="14">
        <v>1104856</v>
      </c>
      <c r="M16" s="14">
        <v>375543</v>
      </c>
      <c r="N16" s="14">
        <v>313718</v>
      </c>
      <c r="O16" s="14">
        <v>1794117</v>
      </c>
      <c r="P16" s="14">
        <v>840760</v>
      </c>
      <c r="Q16" s="14">
        <v>6750</v>
      </c>
      <c r="R16" s="14">
        <v>18183</v>
      </c>
      <c r="S16" s="14">
        <v>495</v>
      </c>
      <c r="T16" s="14">
        <v>2660305</v>
      </c>
    </row>
    <row r="17" spans="1:20" s="3" customFormat="1" ht="12.75" customHeight="1">
      <c r="A17" s="4" t="s">
        <v>22</v>
      </c>
      <c r="B17" s="24">
        <v>373261</v>
      </c>
      <c r="C17" s="14">
        <v>30995</v>
      </c>
      <c r="D17" s="14">
        <v>3352</v>
      </c>
      <c r="E17" s="14">
        <v>407608</v>
      </c>
      <c r="F17" s="14">
        <v>100423</v>
      </c>
      <c r="G17" s="14">
        <v>100423</v>
      </c>
      <c r="H17" s="14">
        <v>130753</v>
      </c>
      <c r="I17" s="14">
        <v>231176</v>
      </c>
      <c r="J17" s="14">
        <v>388</v>
      </c>
      <c r="K17" s="14">
        <v>423</v>
      </c>
      <c r="L17" s="14">
        <v>639595</v>
      </c>
      <c r="M17" s="14">
        <v>40091</v>
      </c>
      <c r="N17" s="14">
        <v>67714</v>
      </c>
      <c r="O17" s="14">
        <v>747400</v>
      </c>
      <c r="P17" s="14">
        <v>92665</v>
      </c>
      <c r="Q17" s="14">
        <v>367</v>
      </c>
      <c r="R17" s="14">
        <v>306</v>
      </c>
      <c r="S17" s="14">
        <v>20</v>
      </c>
      <c r="T17" s="14">
        <v>840758</v>
      </c>
    </row>
    <row r="18" spans="1:20" s="3" customFormat="1" ht="12.75" customHeight="1">
      <c r="A18" s="4" t="s">
        <v>23</v>
      </c>
      <c r="B18" s="24">
        <v>592253</v>
      </c>
      <c r="C18" s="14">
        <v>109009</v>
      </c>
      <c r="D18" s="14">
        <v>936</v>
      </c>
      <c r="E18" s="14">
        <v>702198</v>
      </c>
      <c r="F18" s="14"/>
      <c r="G18" s="14">
        <v>148448</v>
      </c>
      <c r="H18" s="14">
        <v>128802</v>
      </c>
      <c r="I18" s="14">
        <v>277250</v>
      </c>
      <c r="J18" s="14">
        <v>105</v>
      </c>
      <c r="K18" s="14">
        <v>1296</v>
      </c>
      <c r="L18" s="14">
        <v>980849</v>
      </c>
      <c r="M18" s="14">
        <v>172077</v>
      </c>
      <c r="N18" s="14">
        <v>131507</v>
      </c>
      <c r="O18" s="14">
        <v>1284433</v>
      </c>
      <c r="P18" s="14">
        <v>238971</v>
      </c>
      <c r="Q18" s="14">
        <v>8248</v>
      </c>
      <c r="R18" s="14">
        <v>18</v>
      </c>
      <c r="S18" s="14">
        <v>143</v>
      </c>
      <c r="T18" s="14">
        <v>1531813</v>
      </c>
    </row>
    <row r="19" spans="1:20" s="3" customFormat="1" ht="12.75" customHeight="1">
      <c r="A19" s="4" t="s">
        <v>24</v>
      </c>
      <c r="B19" s="24">
        <v>560755</v>
      </c>
      <c r="C19" s="14">
        <v>21525</v>
      </c>
      <c r="D19" s="14">
        <v>6417</v>
      </c>
      <c r="E19" s="14">
        <v>588697</v>
      </c>
      <c r="F19" s="14"/>
      <c r="G19" s="14">
        <v>130000</v>
      </c>
      <c r="H19" s="14">
        <v>330421</v>
      </c>
      <c r="I19" s="14">
        <v>460421</v>
      </c>
      <c r="J19" s="14">
        <v>4487</v>
      </c>
      <c r="K19" s="14">
        <v>4009</v>
      </c>
      <c r="L19" s="14">
        <v>1057614</v>
      </c>
      <c r="M19" s="14">
        <v>233828</v>
      </c>
      <c r="N19" s="14">
        <v>179516</v>
      </c>
      <c r="O19" s="14">
        <v>1470958</v>
      </c>
      <c r="P19" s="14">
        <v>1064469</v>
      </c>
      <c r="Q19" s="14">
        <v>37658</v>
      </c>
      <c r="R19" s="14">
        <v>4568</v>
      </c>
      <c r="S19" s="14">
        <v>781</v>
      </c>
      <c r="T19" s="14">
        <v>2578434</v>
      </c>
    </row>
    <row r="20" spans="1:20" s="3" customFormat="1" ht="12.75" customHeight="1">
      <c r="A20" s="4" t="s">
        <v>25</v>
      </c>
      <c r="B20" s="24">
        <v>205957</v>
      </c>
      <c r="C20" s="14">
        <v>46950</v>
      </c>
      <c r="D20" s="14">
        <v>9621</v>
      </c>
      <c r="E20" s="14">
        <v>262528</v>
      </c>
      <c r="F20" s="14"/>
      <c r="G20" s="14">
        <v>87273</v>
      </c>
      <c r="H20" s="14">
        <v>205638</v>
      </c>
      <c r="I20" s="14">
        <v>292911</v>
      </c>
      <c r="J20" s="14">
        <v>570</v>
      </c>
      <c r="K20" s="14">
        <v>11740</v>
      </c>
      <c r="L20" s="14">
        <v>567749</v>
      </c>
      <c r="M20" s="14">
        <v>47922</v>
      </c>
      <c r="N20" s="14">
        <v>98942</v>
      </c>
      <c r="O20" s="14">
        <v>714613</v>
      </c>
      <c r="P20" s="14">
        <v>102215</v>
      </c>
      <c r="Q20" s="14">
        <v>1348</v>
      </c>
      <c r="R20" s="14" t="s">
        <v>46</v>
      </c>
      <c r="S20" s="14">
        <v>27</v>
      </c>
      <c r="T20" s="14">
        <v>818203</v>
      </c>
    </row>
    <row r="21" spans="1:20" s="3" customFormat="1" ht="12.75" customHeight="1">
      <c r="A21" s="4" t="s">
        <v>26</v>
      </c>
      <c r="B21" s="24">
        <v>125846</v>
      </c>
      <c r="C21" s="14">
        <v>47532</v>
      </c>
      <c r="D21" s="14">
        <v>135</v>
      </c>
      <c r="E21" s="14">
        <v>173513</v>
      </c>
      <c r="F21" s="14"/>
      <c r="G21" s="14">
        <v>48022</v>
      </c>
      <c r="H21" s="14">
        <v>21599</v>
      </c>
      <c r="I21" s="14">
        <v>69621</v>
      </c>
      <c r="J21" s="14">
        <v>306</v>
      </c>
      <c r="K21" s="14">
        <v>854</v>
      </c>
      <c r="L21" s="14">
        <v>244294</v>
      </c>
      <c r="M21" s="14">
        <v>17917</v>
      </c>
      <c r="N21" s="14">
        <v>24054</v>
      </c>
      <c r="O21" s="14">
        <v>286265</v>
      </c>
      <c r="P21" s="14">
        <v>4714</v>
      </c>
      <c r="Q21" s="14">
        <v>251</v>
      </c>
      <c r="R21" s="14">
        <v>767</v>
      </c>
      <c r="S21" s="14">
        <v>92</v>
      </c>
      <c r="T21" s="14">
        <v>292089</v>
      </c>
    </row>
    <row r="22" spans="1:20" s="3" customFormat="1" ht="12.75" customHeight="1">
      <c r="A22" s="4" t="s">
        <v>27</v>
      </c>
      <c r="B22" s="24">
        <v>812484</v>
      </c>
      <c r="C22" s="14">
        <v>60435</v>
      </c>
      <c r="D22" s="14">
        <v>4472</v>
      </c>
      <c r="E22" s="14">
        <v>877391</v>
      </c>
      <c r="F22" s="14"/>
      <c r="G22" s="14">
        <v>162501</v>
      </c>
      <c r="H22" s="14">
        <v>409757</v>
      </c>
      <c r="I22" s="14">
        <v>572258</v>
      </c>
      <c r="J22" s="14">
        <v>3974</v>
      </c>
      <c r="K22" s="14">
        <v>4476</v>
      </c>
      <c r="L22" s="14">
        <v>1458099</v>
      </c>
      <c r="M22" s="14">
        <v>92261</v>
      </c>
      <c r="N22" s="14">
        <v>163792</v>
      </c>
      <c r="O22" s="14">
        <v>1714152</v>
      </c>
      <c r="P22" s="14">
        <v>227726</v>
      </c>
      <c r="Q22" s="14">
        <v>22880</v>
      </c>
      <c r="R22" s="14">
        <v>2951</v>
      </c>
      <c r="S22" s="14">
        <v>526</v>
      </c>
      <c r="T22" s="14">
        <v>1968235</v>
      </c>
    </row>
    <row r="23" spans="1:20" s="3" customFormat="1" ht="12.75" customHeight="1">
      <c r="A23" s="4" t="s">
        <v>28</v>
      </c>
      <c r="B23" s="24">
        <v>1878007</v>
      </c>
      <c r="C23" s="14">
        <v>249626</v>
      </c>
      <c r="D23" s="14">
        <v>9760</v>
      </c>
      <c r="E23" s="14">
        <v>2137393</v>
      </c>
      <c r="F23" s="14"/>
      <c r="G23" s="14">
        <v>326547</v>
      </c>
      <c r="H23" s="14">
        <v>576825</v>
      </c>
      <c r="I23" s="14">
        <v>903372</v>
      </c>
      <c r="J23" s="14">
        <v>5901</v>
      </c>
      <c r="K23" s="14">
        <v>34750</v>
      </c>
      <c r="L23" s="14">
        <v>3081416</v>
      </c>
      <c r="M23" s="14">
        <v>258235</v>
      </c>
      <c r="N23" s="14">
        <v>280540</v>
      </c>
      <c r="O23" s="14">
        <v>3620191</v>
      </c>
      <c r="P23" s="14">
        <v>569338</v>
      </c>
      <c r="Q23" s="14">
        <v>12514</v>
      </c>
      <c r="R23" s="14">
        <v>3974</v>
      </c>
      <c r="S23" s="14">
        <v>2067</v>
      </c>
      <c r="T23" s="14">
        <v>4208084</v>
      </c>
    </row>
    <row r="24" spans="1:20" s="3" customFormat="1" ht="12.75" customHeight="1">
      <c r="A24" s="4" t="s">
        <v>29</v>
      </c>
      <c r="B24" s="24">
        <v>201804</v>
      </c>
      <c r="C24" s="14">
        <v>14315</v>
      </c>
      <c r="D24" s="14">
        <v>467</v>
      </c>
      <c r="E24" s="14">
        <v>216586</v>
      </c>
      <c r="F24" s="14"/>
      <c r="G24" s="14">
        <v>23053</v>
      </c>
      <c r="H24" s="14">
        <v>51146</v>
      </c>
      <c r="I24" s="14">
        <v>74199</v>
      </c>
      <c r="J24" s="14">
        <v>723</v>
      </c>
      <c r="K24" s="14">
        <v>2625</v>
      </c>
      <c r="L24" s="14">
        <v>294133</v>
      </c>
      <c r="M24" s="14">
        <v>20386</v>
      </c>
      <c r="N24" s="14">
        <v>13864</v>
      </c>
      <c r="O24" s="14">
        <v>328383</v>
      </c>
      <c r="P24" s="14">
        <v>50737</v>
      </c>
      <c r="Q24" s="14">
        <v>1486</v>
      </c>
      <c r="R24" s="14" t="s">
        <v>46</v>
      </c>
      <c r="S24" s="14">
        <v>470</v>
      </c>
      <c r="T24" s="14">
        <v>381076</v>
      </c>
    </row>
    <row r="25" spans="1:20" s="3" customFormat="1" ht="12.75" customHeight="1">
      <c r="A25" s="4" t="s">
        <v>30</v>
      </c>
      <c r="B25" s="24">
        <v>281669</v>
      </c>
      <c r="C25" s="14">
        <v>46112</v>
      </c>
      <c r="D25" s="14">
        <v>2342</v>
      </c>
      <c r="E25" s="14">
        <v>330123</v>
      </c>
      <c r="F25" s="14"/>
      <c r="G25" s="14">
        <v>70458</v>
      </c>
      <c r="H25" s="14">
        <v>304041</v>
      </c>
      <c r="I25" s="14">
        <v>374499</v>
      </c>
      <c r="J25" s="14">
        <v>1592</v>
      </c>
      <c r="K25" s="14">
        <v>3698</v>
      </c>
      <c r="L25" s="14">
        <v>709912</v>
      </c>
      <c r="M25" s="14">
        <v>79129</v>
      </c>
      <c r="N25" s="14">
        <v>89150</v>
      </c>
      <c r="O25" s="14">
        <v>878191</v>
      </c>
      <c r="P25" s="14">
        <v>165513</v>
      </c>
      <c r="Q25" s="14">
        <v>4005</v>
      </c>
      <c r="R25" s="14">
        <v>5400</v>
      </c>
      <c r="S25" s="14">
        <v>459</v>
      </c>
      <c r="T25" s="14">
        <v>1053568</v>
      </c>
    </row>
    <row r="26" spans="1:20" s="3" customFormat="1" ht="12.75" customHeight="1">
      <c r="A26" s="4" t="s">
        <v>31</v>
      </c>
      <c r="B26" s="24">
        <v>484115</v>
      </c>
      <c r="C26" s="14">
        <v>103489</v>
      </c>
      <c r="D26" s="14">
        <v>33641</v>
      </c>
      <c r="E26" s="14">
        <v>621245</v>
      </c>
      <c r="F26" s="14"/>
      <c r="G26" s="14">
        <v>193846</v>
      </c>
      <c r="H26" s="14">
        <v>370261</v>
      </c>
      <c r="I26" s="14">
        <v>564107</v>
      </c>
      <c r="J26" s="14">
        <v>22954</v>
      </c>
      <c r="K26" s="14">
        <v>14138</v>
      </c>
      <c r="L26" s="14">
        <v>1222444</v>
      </c>
      <c r="M26" s="14">
        <v>289355</v>
      </c>
      <c r="N26" s="14">
        <v>220235</v>
      </c>
      <c r="O26" s="14">
        <v>1732034</v>
      </c>
      <c r="P26" s="14">
        <v>618438</v>
      </c>
      <c r="Q26" s="14">
        <v>7957</v>
      </c>
      <c r="R26" s="14">
        <v>781</v>
      </c>
      <c r="S26" s="14">
        <v>3270</v>
      </c>
      <c r="T26" s="14">
        <v>2362480</v>
      </c>
    </row>
    <row r="27" spans="1:20" s="3" customFormat="1" ht="12.75" customHeight="1">
      <c r="A27" s="4" t="s">
        <v>32</v>
      </c>
      <c r="B27" s="24">
        <v>238034</v>
      </c>
      <c r="C27" s="14">
        <v>6688</v>
      </c>
      <c r="D27" s="14">
        <v>7326</v>
      </c>
      <c r="E27" s="14">
        <v>252048</v>
      </c>
      <c r="F27" s="14"/>
      <c r="G27" s="14">
        <v>97730</v>
      </c>
      <c r="H27" s="14">
        <v>144502</v>
      </c>
      <c r="I27" s="14">
        <v>242232</v>
      </c>
      <c r="J27" s="14">
        <v>491</v>
      </c>
      <c r="K27" s="14">
        <v>1542</v>
      </c>
      <c r="L27" s="14">
        <v>496313</v>
      </c>
      <c r="M27" s="14">
        <v>50211</v>
      </c>
      <c r="N27" s="14">
        <v>33514</v>
      </c>
      <c r="O27" s="14">
        <v>580038</v>
      </c>
      <c r="P27" s="14">
        <v>86503</v>
      </c>
      <c r="Q27" s="14">
        <v>1149</v>
      </c>
      <c r="R27" s="14" t="s">
        <v>46</v>
      </c>
      <c r="S27" s="14">
        <v>510</v>
      </c>
      <c r="T27" s="14">
        <v>668200</v>
      </c>
    </row>
    <row r="28" spans="1:20" s="3" customFormat="1" ht="12.75" customHeight="1">
      <c r="A28" s="4"/>
      <c r="B28" s="18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s="3" customFormat="1" ht="12.75" customHeight="1">
      <c r="A29" s="5" t="s">
        <v>33</v>
      </c>
      <c r="B29" s="16">
        <f>SUM(B30:B32)</f>
        <v>14746820</v>
      </c>
      <c r="C29" s="16">
        <f aca="true" t="shared" si="0" ref="C29:T29">SUM(C30:C32)</f>
        <v>1415090</v>
      </c>
      <c r="D29" s="16">
        <f t="shared" si="0"/>
        <v>838663</v>
      </c>
      <c r="E29" s="16">
        <f t="shared" si="0"/>
        <v>17000573</v>
      </c>
      <c r="F29" s="16">
        <f t="shared" si="0"/>
        <v>100423</v>
      </c>
      <c r="G29" s="16">
        <f t="shared" si="0"/>
        <v>3608392</v>
      </c>
      <c r="H29" s="16">
        <f t="shared" si="0"/>
        <v>7155494</v>
      </c>
      <c r="I29" s="16">
        <f t="shared" si="0"/>
        <v>10763886</v>
      </c>
      <c r="J29" s="16">
        <f t="shared" si="0"/>
        <v>81274</v>
      </c>
      <c r="K29" s="16">
        <f t="shared" si="0"/>
        <v>149113</v>
      </c>
      <c r="L29" s="16">
        <f t="shared" si="0"/>
        <v>27994846</v>
      </c>
      <c r="M29" s="16">
        <f t="shared" si="0"/>
        <v>3599052</v>
      </c>
      <c r="N29" s="16">
        <f t="shared" si="0"/>
        <v>3070009</v>
      </c>
      <c r="O29" s="16">
        <f t="shared" si="0"/>
        <v>34663907</v>
      </c>
      <c r="P29" s="16">
        <f t="shared" si="0"/>
        <v>12438441</v>
      </c>
      <c r="Q29" s="16">
        <f t="shared" si="0"/>
        <v>1890184</v>
      </c>
      <c r="R29" s="16">
        <f t="shared" si="0"/>
        <v>100998</v>
      </c>
      <c r="S29" s="16">
        <f t="shared" si="0"/>
        <v>12445</v>
      </c>
      <c r="T29" s="16">
        <f t="shared" si="0"/>
        <v>49105975</v>
      </c>
    </row>
    <row r="30" spans="1:20" s="28" customFormat="1" ht="12.75">
      <c r="A30" s="8" t="s">
        <v>36</v>
      </c>
      <c r="B30" s="27">
        <f>SUM(B6:B10,B13:B15)</f>
        <v>8380008</v>
      </c>
      <c r="C30" s="27">
        <f aca="true" t="shared" si="1" ref="C30:T30">SUM(C6:C10,C13:C15)</f>
        <v>632135</v>
      </c>
      <c r="D30" s="27">
        <f t="shared" si="1"/>
        <v>717369</v>
      </c>
      <c r="E30" s="27">
        <f t="shared" si="1"/>
        <v>9729512</v>
      </c>
      <c r="F30" s="27">
        <f t="shared" si="1"/>
        <v>0</v>
      </c>
      <c r="G30" s="27">
        <f t="shared" si="1"/>
        <v>2098080</v>
      </c>
      <c r="H30" s="27">
        <f t="shared" si="1"/>
        <v>4206114</v>
      </c>
      <c r="I30" s="27">
        <f t="shared" si="1"/>
        <v>6304194</v>
      </c>
      <c r="J30" s="27">
        <f t="shared" si="1"/>
        <v>38654</v>
      </c>
      <c r="K30" s="27">
        <f t="shared" si="1"/>
        <v>65212</v>
      </c>
      <c r="L30" s="27">
        <f t="shared" si="1"/>
        <v>16137572</v>
      </c>
      <c r="M30" s="27">
        <f t="shared" si="1"/>
        <v>1922097</v>
      </c>
      <c r="N30" s="27">
        <f t="shared" si="1"/>
        <v>1453463</v>
      </c>
      <c r="O30" s="27">
        <f t="shared" si="1"/>
        <v>19513132</v>
      </c>
      <c r="P30" s="27">
        <f t="shared" si="1"/>
        <v>8376392</v>
      </c>
      <c r="Q30" s="26">
        <f t="shared" si="1"/>
        <v>1785571</v>
      </c>
      <c r="R30" s="27">
        <f t="shared" si="1"/>
        <v>64050</v>
      </c>
      <c r="S30" s="27">
        <f t="shared" si="1"/>
        <v>3585</v>
      </c>
      <c r="T30" s="27">
        <f t="shared" si="1"/>
        <v>29742730</v>
      </c>
    </row>
    <row r="31" spans="1:20" ht="12.75">
      <c r="A31" s="8" t="s">
        <v>37</v>
      </c>
      <c r="B31" s="27">
        <f>SUM(B16:B19)</f>
        <v>2138896</v>
      </c>
      <c r="C31" s="27">
        <f aca="true" t="shared" si="2" ref="C31:T31">SUM(C16:C19)</f>
        <v>207808</v>
      </c>
      <c r="D31" s="27">
        <f t="shared" si="2"/>
        <v>53530</v>
      </c>
      <c r="E31" s="27">
        <f t="shared" si="2"/>
        <v>2400234</v>
      </c>
      <c r="F31" s="27">
        <f t="shared" si="2"/>
        <v>100423</v>
      </c>
      <c r="G31" s="27">
        <f t="shared" si="2"/>
        <v>500882</v>
      </c>
      <c r="H31" s="27">
        <f t="shared" si="2"/>
        <v>865611</v>
      </c>
      <c r="I31" s="27">
        <f t="shared" si="2"/>
        <v>1366493</v>
      </c>
      <c r="J31" s="27">
        <f t="shared" si="2"/>
        <v>6109</v>
      </c>
      <c r="K31" s="27">
        <f t="shared" si="2"/>
        <v>10078</v>
      </c>
      <c r="L31" s="27">
        <f t="shared" si="2"/>
        <v>3782914</v>
      </c>
      <c r="M31" s="27">
        <f t="shared" si="2"/>
        <v>821539</v>
      </c>
      <c r="N31" s="27">
        <f t="shared" si="2"/>
        <v>692455</v>
      </c>
      <c r="O31" s="27">
        <f t="shared" si="2"/>
        <v>5296908</v>
      </c>
      <c r="P31" s="27">
        <f t="shared" si="2"/>
        <v>2236865</v>
      </c>
      <c r="Q31" s="27">
        <f t="shared" si="2"/>
        <v>53023</v>
      </c>
      <c r="R31" s="27">
        <f t="shared" si="2"/>
        <v>23075</v>
      </c>
      <c r="S31" s="27">
        <f t="shared" si="2"/>
        <v>1439</v>
      </c>
      <c r="T31" s="27">
        <f t="shared" si="2"/>
        <v>7611310</v>
      </c>
    </row>
    <row r="32" spans="1:20" s="10" customFormat="1" ht="11.25">
      <c r="A32" s="17" t="s">
        <v>38</v>
      </c>
      <c r="B32" s="29">
        <f>SUM(B20:B27)</f>
        <v>4227916</v>
      </c>
      <c r="C32" s="29">
        <f aca="true" t="shared" si="3" ref="C32:T32">SUM(C20:C27)</f>
        <v>575147</v>
      </c>
      <c r="D32" s="29">
        <f t="shared" si="3"/>
        <v>67764</v>
      </c>
      <c r="E32" s="29">
        <f t="shared" si="3"/>
        <v>4870827</v>
      </c>
      <c r="F32" s="29">
        <f t="shared" si="3"/>
        <v>0</v>
      </c>
      <c r="G32" s="29">
        <f t="shared" si="3"/>
        <v>1009430</v>
      </c>
      <c r="H32" s="29">
        <f t="shared" si="3"/>
        <v>2083769</v>
      </c>
      <c r="I32" s="29">
        <f t="shared" si="3"/>
        <v>3093199</v>
      </c>
      <c r="J32" s="29">
        <f t="shared" si="3"/>
        <v>36511</v>
      </c>
      <c r="K32" s="29">
        <f t="shared" si="3"/>
        <v>73823</v>
      </c>
      <c r="L32" s="29">
        <f t="shared" si="3"/>
        <v>8074360</v>
      </c>
      <c r="M32" s="29">
        <f t="shared" si="3"/>
        <v>855416</v>
      </c>
      <c r="N32" s="29">
        <f t="shared" si="3"/>
        <v>924091</v>
      </c>
      <c r="O32" s="29">
        <f t="shared" si="3"/>
        <v>9853867</v>
      </c>
      <c r="P32" s="29">
        <f t="shared" si="3"/>
        <v>1825184</v>
      </c>
      <c r="Q32" s="29">
        <f t="shared" si="3"/>
        <v>51590</v>
      </c>
      <c r="R32" s="29">
        <f t="shared" si="3"/>
        <v>13873</v>
      </c>
      <c r="S32" s="29">
        <f t="shared" si="3"/>
        <v>7421</v>
      </c>
      <c r="T32" s="29">
        <f t="shared" si="3"/>
        <v>11751935</v>
      </c>
    </row>
    <row r="33" spans="1:20" ht="12.7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2:20" ht="12.7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s="34" customFormat="1" ht="12" customHeight="1">
      <c r="A35" s="35" t="s">
        <v>49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spans="1:20" s="36" customFormat="1" ht="12.75" customHeight="1">
      <c r="A36" s="36" t="s">
        <v>47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2:20" ht="12.7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2:20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2:20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2:20" ht="12.7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2:20" ht="12.7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2:20" ht="12.7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2:20" ht="12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2:20" ht="12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2:20" ht="12.7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2:20" ht="12.7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2:20" ht="12.7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2:20" ht="12.7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2:20" ht="12.7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2:20" ht="12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2:20" ht="12.7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2:20" ht="12.7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2:20" ht="12.7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2:20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2:20" ht="12.7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2:20" ht="12.7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</sheetData>
  <mergeCells count="16">
    <mergeCell ref="A1:T1"/>
    <mergeCell ref="A3:A5"/>
    <mergeCell ref="S3:S5"/>
    <mergeCell ref="T3:T5"/>
    <mergeCell ref="B4:E4"/>
    <mergeCell ref="G4:I4"/>
    <mergeCell ref="J4:J5"/>
    <mergeCell ref="K4:K5"/>
    <mergeCell ref="L4:L5"/>
    <mergeCell ref="O3:O5"/>
    <mergeCell ref="P3:P5"/>
    <mergeCell ref="Q3:Q5"/>
    <mergeCell ref="R3:R5"/>
    <mergeCell ref="B3:L3"/>
    <mergeCell ref="M3:M5"/>
    <mergeCell ref="N3:N5"/>
  </mergeCells>
  <printOptions/>
  <pageMargins left="0.75" right="0.75" top="1" bottom="1" header="0.5" footer="0.5"/>
  <pageSetup horizontalDpi="300" verticalDpi="300" orientation="portrait" paperSize="9" scale="41" r:id="rId1"/>
  <ignoredErrors>
    <ignoredError sqref="F6:F16 O28 N28 S28 P28 Q28 B8:B10 R28 B6 B28 F18:F28 C28 D28 M28 G28 E28 H28 I28 J28 K28 L28 T28" numberStoredAsText="1"/>
    <ignoredError sqref="B31:T31 B32:T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2010-05-31T09:45:57Z</cp:lastPrinted>
  <dcterms:modified xsi:type="dcterms:W3CDTF">2010-05-31T09:46:13Z</dcterms:modified>
  <cp:category/>
  <cp:version/>
  <cp:contentType/>
  <cp:contentStatus/>
</cp:coreProperties>
</file>