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14955" windowHeight="8775" activeTab="0"/>
  </bookViews>
  <sheets>
    <sheet name="2.5b" sheetId="1" r:id="rId1"/>
  </sheets>
  <definedNames>
    <definedName name="_xlnm.Print_Area" localSheetId="0">'2.5b'!$A$1:$V$41</definedName>
  </definedNames>
  <calcPr fullCalcOnLoad="1"/>
</workbook>
</file>

<file path=xl/sharedStrings.xml><?xml version="1.0" encoding="utf-8"?>
<sst xmlns="http://schemas.openxmlformats.org/spreadsheetml/2006/main" count="58" uniqueCount="53">
  <si>
    <t>Totale</t>
  </si>
  <si>
    <t xml:space="preserve"> 14-29 </t>
  </si>
  <si>
    <t xml:space="preserve"> 14-59 </t>
  </si>
  <si>
    <t xml:space="preserve"> 14-65</t>
  </si>
  <si>
    <t xml:space="preserve"> &gt;=60 </t>
  </si>
  <si>
    <t xml:space="preserve"> &gt;=65 </t>
  </si>
  <si>
    <t xml:space="preserve"> &gt;=75 </t>
  </si>
  <si>
    <t xml:space="preserve"> 5- 9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</si>
  <si>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</si>
  <si>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</si>
  <si>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</si>
  <si>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</si>
  <si>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</si>
  <si>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</si>
  <si>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</si>
  <si>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</si>
  <si>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</si>
  <si>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</si>
  <si>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</si>
  <si>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</si>
  <si>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</si>
  <si>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</si>
  <si>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</si>
  <si>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</si>
  <si>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Quinquennali:</t>
  </si>
  <si>
    <t>Varie:</t>
  </si>
  <si>
    <t xml:space="preserve"> 0- 4</t>
  </si>
  <si>
    <t xml:space="preserve"> &gt;=90</t>
  </si>
  <si>
    <t xml:space="preserve"> &gt;=18 </t>
  </si>
  <si>
    <t xml:space="preserve"> &lt; 6</t>
  </si>
  <si>
    <t xml:space="preserve"> &lt; 14</t>
  </si>
  <si>
    <t xml:space="preserve"> &lt; 18</t>
  </si>
  <si>
    <t xml:space="preserve">  6-17</t>
  </si>
  <si>
    <t xml:space="preserve"> 14-17 </t>
  </si>
  <si>
    <t>Totale Maschi</t>
  </si>
  <si>
    <t>Totale Femmine</t>
  </si>
  <si>
    <t>Celibi</t>
  </si>
  <si>
    <t>Coniugati</t>
  </si>
  <si>
    <t>Divorziati</t>
  </si>
  <si>
    <t>Vedovi</t>
  </si>
  <si>
    <t>Nubili</t>
  </si>
  <si>
    <t>Coniugate</t>
  </si>
  <si>
    <t>Divorziate</t>
  </si>
  <si>
    <t>Vedove</t>
  </si>
  <si>
    <t>Nord</t>
  </si>
  <si>
    <t>Centro</t>
  </si>
  <si>
    <t>Mezzogiorno</t>
  </si>
  <si>
    <t>%</t>
  </si>
  <si>
    <t>ITALIA</t>
  </si>
  <si>
    <t>CLASSI D'ETÀ</t>
  </si>
  <si>
    <t>Valle d'Aosta/Vallée d'Aoste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</si>
  <si>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</t>
    </r>
    <r>
      <rPr>
        <i/>
        <sz val="7"/>
        <rFont val="Arial"/>
        <family val="2"/>
      </rPr>
      <t>t</t>
    </r>
  </si>
  <si>
    <t>Tab 2.5b - Popolazione residente per sesso, classi d'età e stato civile - Valori assoluti e percentuali - Valle d'Aosta e aree geografiche - 1° gennaio 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</si>
</sst>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43" fontId="6" fillId="2" borderId="0" xfId="15" applyFont="1" applyFill="1" applyAlignment="1">
      <alignment/>
    </xf>
    <xf numFmtId="187" fontId="6" fillId="2" borderId="0" xfId="0" applyNumberFormat="1" applyFont="1" applyFill="1" applyAlignment="1">
      <alignment horizontal="right"/>
    </xf>
    <xf numFmtId="187" fontId="7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1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1" fontId="6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87" fontId="6" fillId="2" borderId="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 horizontal="right"/>
    </xf>
    <xf numFmtId="187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J6" sqref="J6"/>
    </sheetView>
  </sheetViews>
  <sheetFormatPr defaultColWidth="9.7109375" defaultRowHeight="12.75"/>
  <cols>
    <col min="1" max="1" width="11.421875" style="5" customWidth="1"/>
    <col min="2" max="2" width="6.57421875" style="1" customWidth="1"/>
    <col min="3" max="3" width="8.7109375" style="1" bestFit="1" customWidth="1"/>
    <col min="4" max="4" width="8.421875" style="1" bestFit="1" customWidth="1"/>
    <col min="5" max="5" width="6.421875" style="1" customWidth="1"/>
    <col min="6" max="6" width="7.00390625" style="1" bestFit="1" customWidth="1"/>
    <col min="7" max="7" width="6.57421875" style="1" bestFit="1" customWidth="1"/>
    <col min="8" max="8" width="9.28125" style="1" bestFit="1" customWidth="1"/>
    <col min="9" max="9" width="9.00390625" style="1" bestFit="1" customWidth="1"/>
    <col min="10" max="10" width="7.00390625" style="1" customWidth="1"/>
    <col min="11" max="11" width="8.7109375" style="1" bestFit="1" customWidth="1"/>
    <col min="12" max="12" width="7.57421875" style="1" bestFit="1" customWidth="1"/>
    <col min="13" max="13" width="11.421875" style="1" customWidth="1"/>
    <col min="14" max="14" width="0.85546875" style="1" customWidth="1"/>
    <col min="15" max="15" width="8.57421875" style="1" customWidth="1"/>
    <col min="16" max="16" width="0.85546875" style="1" customWidth="1"/>
    <col min="17" max="17" width="8.57421875" style="1" customWidth="1"/>
    <col min="18" max="18" width="0.85546875" style="1" customWidth="1"/>
    <col min="19" max="19" width="8.57421875" style="1" customWidth="1"/>
    <col min="20" max="20" width="0.85546875" style="1" customWidth="1"/>
    <col min="21" max="21" width="10.8515625" style="1" customWidth="1"/>
    <col min="22" max="16384" width="9.7109375" style="1" customWidth="1"/>
  </cols>
  <sheetData>
    <row r="1" ht="12.75" customHeight="1">
      <c r="A1" s="8" t="s">
        <v>52</v>
      </c>
    </row>
    <row r="2" spans="1:21" ht="12.75" customHeight="1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9" customFormat="1" ht="12.75" customHeight="1">
      <c r="A3" s="34" t="s">
        <v>49</v>
      </c>
      <c r="B3" s="33" t="s">
        <v>50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O3" s="37" t="s">
        <v>48</v>
      </c>
      <c r="P3" s="38"/>
      <c r="Q3" s="37" t="s">
        <v>44</v>
      </c>
      <c r="R3" s="38"/>
      <c r="S3" s="37" t="s">
        <v>45</v>
      </c>
      <c r="T3" s="38"/>
      <c r="U3" s="37" t="s">
        <v>46</v>
      </c>
    </row>
    <row r="4" spans="1:21" s="9" customFormat="1" ht="22.5">
      <c r="A4" s="35"/>
      <c r="B4" s="39" t="s">
        <v>36</v>
      </c>
      <c r="C4" s="39" t="s">
        <v>37</v>
      </c>
      <c r="D4" s="39" t="s">
        <v>38</v>
      </c>
      <c r="E4" s="39" t="s">
        <v>39</v>
      </c>
      <c r="F4" s="39" t="s">
        <v>34</v>
      </c>
      <c r="G4" s="39" t="s">
        <v>40</v>
      </c>
      <c r="H4" s="39" t="s">
        <v>41</v>
      </c>
      <c r="I4" s="39" t="s">
        <v>42</v>
      </c>
      <c r="J4" s="39" t="s">
        <v>43</v>
      </c>
      <c r="K4" s="39" t="s">
        <v>35</v>
      </c>
      <c r="L4" s="40" t="s">
        <v>0</v>
      </c>
      <c r="M4" s="39" t="s">
        <v>47</v>
      </c>
      <c r="O4" s="36" t="s">
        <v>47</v>
      </c>
      <c r="P4" s="37"/>
      <c r="Q4" s="36" t="s">
        <v>47</v>
      </c>
      <c r="R4" s="38"/>
      <c r="S4" s="36" t="s">
        <v>47</v>
      </c>
      <c r="T4" s="38"/>
      <c r="U4" s="36" t="s">
        <v>47</v>
      </c>
    </row>
    <row r="5" spans="1:21" s="9" customFormat="1" ht="18" customHeight="1">
      <c r="A5" s="11" t="s">
        <v>24</v>
      </c>
      <c r="O5" s="10"/>
      <c r="P5" s="10"/>
      <c r="Q5" s="10"/>
      <c r="R5" s="10"/>
      <c r="S5" s="10"/>
      <c r="T5" s="10"/>
      <c r="U5" s="10"/>
    </row>
    <row r="6" spans="1:21" s="9" customFormat="1" ht="12.75" customHeight="1">
      <c r="A6" s="12" t="s">
        <v>26</v>
      </c>
      <c r="B6" s="20">
        <v>3019</v>
      </c>
      <c r="C6" s="14">
        <v>0</v>
      </c>
      <c r="D6" s="14">
        <v>0</v>
      </c>
      <c r="E6" s="14">
        <v>0</v>
      </c>
      <c r="F6" s="20">
        <v>3019</v>
      </c>
      <c r="G6" s="20">
        <v>2845</v>
      </c>
      <c r="H6" s="14">
        <v>0</v>
      </c>
      <c r="I6" s="14">
        <v>0</v>
      </c>
      <c r="J6" s="14">
        <v>0</v>
      </c>
      <c r="K6" s="20">
        <v>2845</v>
      </c>
      <c r="L6" s="20">
        <v>5864</v>
      </c>
      <c r="M6" s="15">
        <f>L6/$L$25*100</f>
        <v>4.6982661923533</v>
      </c>
      <c r="O6" s="16">
        <v>4.694318593133277</v>
      </c>
      <c r="P6" s="10"/>
      <c r="Q6" s="16">
        <v>4.612309364286645</v>
      </c>
      <c r="R6" s="10"/>
      <c r="S6" s="16">
        <v>4.529068892874053</v>
      </c>
      <c r="T6" s="16"/>
      <c r="U6" s="16">
        <v>4.892231362289762</v>
      </c>
    </row>
    <row r="7" spans="1:21" s="9" customFormat="1" ht="12.75" customHeight="1">
      <c r="A7" s="12" t="s">
        <v>7</v>
      </c>
      <c r="B7" s="20">
        <v>2906</v>
      </c>
      <c r="C7" s="14">
        <v>0</v>
      </c>
      <c r="D7" s="14">
        <v>0</v>
      </c>
      <c r="E7" s="14">
        <v>0</v>
      </c>
      <c r="F7" s="20">
        <v>2906</v>
      </c>
      <c r="G7" s="20">
        <v>2723</v>
      </c>
      <c r="H7" s="14">
        <v>0</v>
      </c>
      <c r="I7" s="14">
        <v>0</v>
      </c>
      <c r="J7" s="14">
        <v>0</v>
      </c>
      <c r="K7" s="20">
        <v>2723</v>
      </c>
      <c r="L7" s="20">
        <v>5629</v>
      </c>
      <c r="M7" s="15">
        <f aca="true" t="shared" si="0" ref="M7:M25">L7/$L$25*100</f>
        <v>4.509983014453738</v>
      </c>
      <c r="O7" s="16">
        <v>4.64581127753908</v>
      </c>
      <c r="P7" s="10"/>
      <c r="Q7" s="16">
        <v>4.4335321949081425</v>
      </c>
      <c r="R7" s="10"/>
      <c r="S7" s="16">
        <v>4.30266787192052</v>
      </c>
      <c r="T7" s="16"/>
      <c r="U7" s="16">
        <v>5.111063648733998</v>
      </c>
    </row>
    <row r="8" spans="1:21" s="9" customFormat="1" ht="12.75" customHeight="1">
      <c r="A8" s="12" t="s">
        <v>8</v>
      </c>
      <c r="B8" s="20">
        <v>2722</v>
      </c>
      <c r="C8" s="14">
        <v>0</v>
      </c>
      <c r="D8" s="14">
        <v>0</v>
      </c>
      <c r="E8" s="14">
        <v>0</v>
      </c>
      <c r="F8" s="20">
        <v>2722</v>
      </c>
      <c r="G8" s="20">
        <v>2514</v>
      </c>
      <c r="H8" s="14">
        <v>0</v>
      </c>
      <c r="I8" s="14">
        <v>0</v>
      </c>
      <c r="J8" s="14">
        <v>0</v>
      </c>
      <c r="K8" s="20">
        <v>2514</v>
      </c>
      <c r="L8" s="20">
        <v>5236</v>
      </c>
      <c r="M8" s="15">
        <f t="shared" si="0"/>
        <v>4.195109444604685</v>
      </c>
      <c r="O8" s="16">
        <v>4.733468764175554</v>
      </c>
      <c r="P8" s="10"/>
      <c r="Q8" s="16">
        <v>4.234453242960092</v>
      </c>
      <c r="R8" s="10"/>
      <c r="S8" s="16">
        <v>4.339234478948379</v>
      </c>
      <c r="T8" s="16"/>
      <c r="U8" s="16">
        <v>5.597852263731353</v>
      </c>
    </row>
    <row r="9" spans="1:21" s="9" customFormat="1" ht="12.75" customHeight="1">
      <c r="A9" s="12" t="s">
        <v>9</v>
      </c>
      <c r="B9" s="20">
        <v>2697</v>
      </c>
      <c r="C9" s="20">
        <v>2</v>
      </c>
      <c r="D9" s="14">
        <v>0</v>
      </c>
      <c r="E9" s="14">
        <v>0</v>
      </c>
      <c r="F9" s="20">
        <v>2699</v>
      </c>
      <c r="G9" s="20">
        <v>2516</v>
      </c>
      <c r="H9" s="20">
        <v>18</v>
      </c>
      <c r="I9" s="14">
        <v>0</v>
      </c>
      <c r="J9" s="14">
        <v>0</v>
      </c>
      <c r="K9" s="20">
        <v>2534</v>
      </c>
      <c r="L9" s="20">
        <v>5233</v>
      </c>
      <c r="M9" s="15">
        <f t="shared" si="0"/>
        <v>4.19270582956767</v>
      </c>
      <c r="O9" s="16">
        <v>4.9740723552998265</v>
      </c>
      <c r="P9" s="10"/>
      <c r="Q9" s="16">
        <v>4.252727828444869</v>
      </c>
      <c r="R9" s="10"/>
      <c r="S9" s="16">
        <v>4.52559419869913</v>
      </c>
      <c r="T9" s="16"/>
      <c r="U9" s="16">
        <v>6.1560673130425725</v>
      </c>
    </row>
    <row r="10" spans="1:21" s="9" customFormat="1" ht="12.75" customHeight="1">
      <c r="A10" s="12" t="s">
        <v>10</v>
      </c>
      <c r="B10" s="20">
        <v>2826</v>
      </c>
      <c r="C10" s="20">
        <v>66</v>
      </c>
      <c r="D10" s="14">
        <v>0</v>
      </c>
      <c r="E10" s="14">
        <v>0</v>
      </c>
      <c r="F10" s="20">
        <v>2892</v>
      </c>
      <c r="G10" s="20">
        <v>2471</v>
      </c>
      <c r="H10" s="20">
        <v>276</v>
      </c>
      <c r="I10" s="20">
        <v>4</v>
      </c>
      <c r="J10" s="14">
        <v>0</v>
      </c>
      <c r="K10" s="20">
        <v>2751</v>
      </c>
      <c r="L10" s="20">
        <v>5643</v>
      </c>
      <c r="M10" s="15">
        <f t="shared" si="0"/>
        <v>4.521199884626478</v>
      </c>
      <c r="N10" s="17"/>
      <c r="O10" s="16">
        <v>5.259065306662444</v>
      </c>
      <c r="P10" s="18"/>
      <c r="Q10" s="16">
        <v>4.538525352745335</v>
      </c>
      <c r="R10" s="18"/>
      <c r="S10" s="16">
        <v>4.853879145110854</v>
      </c>
      <c r="T10" s="16"/>
      <c r="U10" s="16">
        <v>6.415948720589955</v>
      </c>
    </row>
    <row r="11" spans="1:21" s="9" customFormat="1" ht="12.75" customHeight="1">
      <c r="A11" s="12" t="s">
        <v>11</v>
      </c>
      <c r="B11" s="20">
        <v>3227</v>
      </c>
      <c r="C11" s="20">
        <v>595</v>
      </c>
      <c r="D11" s="20">
        <v>1</v>
      </c>
      <c r="E11" s="14">
        <v>0</v>
      </c>
      <c r="F11" s="20">
        <v>3823</v>
      </c>
      <c r="G11" s="20">
        <v>2295</v>
      </c>
      <c r="H11" s="20">
        <v>1117</v>
      </c>
      <c r="I11" s="20">
        <v>19</v>
      </c>
      <c r="J11" s="20">
        <v>3</v>
      </c>
      <c r="K11" s="20">
        <v>3434</v>
      </c>
      <c r="L11" s="20">
        <v>7257</v>
      </c>
      <c r="M11" s="15">
        <f t="shared" si="0"/>
        <v>5.81434477454091</v>
      </c>
      <c r="O11" s="16">
        <v>6.2171706156167375</v>
      </c>
      <c r="P11" s="10"/>
      <c r="Q11" s="16">
        <v>5.800552426111461</v>
      </c>
      <c r="R11" s="10"/>
      <c r="S11" s="16">
        <v>5.99863923697449</v>
      </c>
      <c r="T11" s="16"/>
      <c r="U11" s="16">
        <v>6.877327351467827</v>
      </c>
    </row>
    <row r="12" spans="1:21" s="9" customFormat="1" ht="12.75" customHeight="1">
      <c r="A12" s="12" t="s">
        <v>12</v>
      </c>
      <c r="B12" s="20">
        <v>3082</v>
      </c>
      <c r="C12" s="20">
        <v>1751</v>
      </c>
      <c r="D12" s="20">
        <v>29</v>
      </c>
      <c r="E12" s="20">
        <v>2</v>
      </c>
      <c r="F12" s="20">
        <v>4864</v>
      </c>
      <c r="G12" s="20">
        <v>2135</v>
      </c>
      <c r="H12" s="20">
        <v>2501</v>
      </c>
      <c r="I12" s="20">
        <v>111</v>
      </c>
      <c r="J12" s="20">
        <v>12</v>
      </c>
      <c r="K12" s="20">
        <v>4759</v>
      </c>
      <c r="L12" s="20">
        <v>9623</v>
      </c>
      <c r="M12" s="15">
        <f t="shared" si="0"/>
        <v>7.709995833733936</v>
      </c>
      <c r="O12" s="16">
        <v>7.666428772301201</v>
      </c>
      <c r="P12" s="10"/>
      <c r="Q12" s="16">
        <v>7.784768460927379</v>
      </c>
      <c r="R12" s="10"/>
      <c r="S12" s="16">
        <v>7.593246580935592</v>
      </c>
      <c r="T12" s="16"/>
      <c r="U12" s="16">
        <v>7.554117508698005</v>
      </c>
    </row>
    <row r="13" spans="1:21" s="9" customFormat="1" ht="12.75" customHeight="1">
      <c r="A13" s="12" t="s">
        <v>13</v>
      </c>
      <c r="B13" s="20">
        <v>2322</v>
      </c>
      <c r="C13" s="20">
        <v>3033</v>
      </c>
      <c r="D13" s="20">
        <v>108</v>
      </c>
      <c r="E13" s="20">
        <v>5</v>
      </c>
      <c r="F13" s="20">
        <v>5468</v>
      </c>
      <c r="G13" s="20">
        <v>1545</v>
      </c>
      <c r="H13" s="20">
        <v>3499</v>
      </c>
      <c r="I13" s="20">
        <v>213</v>
      </c>
      <c r="J13" s="20">
        <v>43</v>
      </c>
      <c r="K13" s="20">
        <v>5300</v>
      </c>
      <c r="L13" s="20">
        <v>10768</v>
      </c>
      <c r="M13" s="15">
        <f t="shared" si="0"/>
        <v>8.627375572861585</v>
      </c>
      <c r="O13" s="16">
        <v>8.118482183552</v>
      </c>
      <c r="P13" s="10"/>
      <c r="Q13" s="16">
        <v>8.472938521298351</v>
      </c>
      <c r="R13" s="10"/>
      <c r="S13" s="16">
        <v>8.138054365359674</v>
      </c>
      <c r="T13" s="16"/>
      <c r="U13" s="16">
        <v>7.649320634636757</v>
      </c>
    </row>
    <row r="14" spans="1:21" s="9" customFormat="1" ht="12.75" customHeight="1">
      <c r="A14" s="12" t="s">
        <v>14</v>
      </c>
      <c r="B14" s="20">
        <v>1631</v>
      </c>
      <c r="C14" s="20">
        <v>3691</v>
      </c>
      <c r="D14" s="20">
        <v>244</v>
      </c>
      <c r="E14" s="20">
        <v>17</v>
      </c>
      <c r="F14" s="20">
        <v>5583</v>
      </c>
      <c r="G14" s="20">
        <v>1045</v>
      </c>
      <c r="H14" s="20">
        <v>3831</v>
      </c>
      <c r="I14" s="20">
        <v>312</v>
      </c>
      <c r="J14" s="20">
        <v>83</v>
      </c>
      <c r="K14" s="20">
        <v>5271</v>
      </c>
      <c r="L14" s="20">
        <v>10854</v>
      </c>
      <c r="M14" s="15">
        <f t="shared" si="0"/>
        <v>8.6962792039227</v>
      </c>
      <c r="O14" s="16">
        <v>8.159019099313703</v>
      </c>
      <c r="P14" s="10"/>
      <c r="Q14" s="16">
        <v>8.477287306221013</v>
      </c>
      <c r="R14" s="10"/>
      <c r="S14" s="16">
        <v>8.251566818455634</v>
      </c>
      <c r="T14" s="16"/>
      <c r="U14" s="16">
        <v>7.696069416569131</v>
      </c>
    </row>
    <row r="15" spans="1:21" s="9" customFormat="1" ht="12.75" customHeight="1">
      <c r="A15" s="12" t="s">
        <v>15</v>
      </c>
      <c r="B15" s="20">
        <v>1064</v>
      </c>
      <c r="C15" s="20">
        <v>3361</v>
      </c>
      <c r="D15" s="20">
        <v>251</v>
      </c>
      <c r="E15" s="20">
        <v>33</v>
      </c>
      <c r="F15" s="20">
        <v>4709</v>
      </c>
      <c r="G15" s="20">
        <v>609</v>
      </c>
      <c r="H15" s="20">
        <v>3379</v>
      </c>
      <c r="I15" s="20">
        <v>331</v>
      </c>
      <c r="J15" s="20">
        <v>139</v>
      </c>
      <c r="K15" s="20">
        <v>4458</v>
      </c>
      <c r="L15" s="20">
        <v>9167</v>
      </c>
      <c r="M15" s="15">
        <f t="shared" si="0"/>
        <v>7.344646348107554</v>
      </c>
      <c r="O15" s="16">
        <v>7.12487113632416</v>
      </c>
      <c r="P15" s="10"/>
      <c r="Q15" s="16">
        <v>7.251015666730589</v>
      </c>
      <c r="R15" s="10"/>
      <c r="S15" s="16">
        <v>7.19131718117558</v>
      </c>
      <c r="T15" s="16"/>
      <c r="U15" s="16">
        <v>6.924832554997994</v>
      </c>
    </row>
    <row r="16" spans="1:21" s="9" customFormat="1" ht="12.75" customHeight="1">
      <c r="A16" s="12" t="s">
        <v>16</v>
      </c>
      <c r="B16" s="20">
        <v>736</v>
      </c>
      <c r="C16" s="20">
        <v>3231</v>
      </c>
      <c r="D16" s="20">
        <v>237</v>
      </c>
      <c r="E16" s="20">
        <v>36</v>
      </c>
      <c r="F16" s="20">
        <v>4240</v>
      </c>
      <c r="G16" s="20">
        <v>356</v>
      </c>
      <c r="H16" s="20">
        <v>3201</v>
      </c>
      <c r="I16" s="20">
        <v>296</v>
      </c>
      <c r="J16" s="20">
        <v>228</v>
      </c>
      <c r="K16" s="20">
        <v>4081</v>
      </c>
      <c r="L16" s="20">
        <v>8321</v>
      </c>
      <c r="M16" s="15">
        <f t="shared" si="0"/>
        <v>6.666826907669135</v>
      </c>
      <c r="O16" s="16">
        <v>6.424150720751267</v>
      </c>
      <c r="P16" s="10"/>
      <c r="Q16" s="16">
        <v>6.499745370630877</v>
      </c>
      <c r="R16" s="10"/>
      <c r="S16" s="16">
        <v>6.503483705850588</v>
      </c>
      <c r="T16" s="16"/>
      <c r="U16" s="16">
        <v>6.282302996378668</v>
      </c>
    </row>
    <row r="17" spans="1:21" s="9" customFormat="1" ht="12.75" customHeight="1">
      <c r="A17" s="12" t="s">
        <v>17</v>
      </c>
      <c r="B17" s="20">
        <v>617</v>
      </c>
      <c r="C17" s="20">
        <v>3395</v>
      </c>
      <c r="D17" s="20">
        <v>220</v>
      </c>
      <c r="E17" s="20">
        <v>88</v>
      </c>
      <c r="F17" s="20">
        <v>4320</v>
      </c>
      <c r="G17" s="20">
        <v>300</v>
      </c>
      <c r="H17" s="20">
        <v>3220</v>
      </c>
      <c r="I17" s="20">
        <v>259</v>
      </c>
      <c r="J17" s="20">
        <v>371</v>
      </c>
      <c r="K17" s="20">
        <v>4150</v>
      </c>
      <c r="L17" s="20">
        <v>8470</v>
      </c>
      <c r="M17" s="15">
        <f t="shared" si="0"/>
        <v>6.786206454507579</v>
      </c>
      <c r="O17" s="16">
        <v>6.472110103066081</v>
      </c>
      <c r="P17" s="10"/>
      <c r="Q17" s="16">
        <v>6.640825617749184</v>
      </c>
      <c r="R17" s="10"/>
      <c r="S17" s="16">
        <v>6.623555619022399</v>
      </c>
      <c r="T17" s="16"/>
      <c r="U17" s="16">
        <v>6.16976962529813</v>
      </c>
    </row>
    <row r="18" spans="1:21" s="9" customFormat="1" ht="12.75" customHeight="1">
      <c r="A18" s="12" t="s">
        <v>18</v>
      </c>
      <c r="B18" s="20">
        <v>455</v>
      </c>
      <c r="C18" s="20">
        <v>2911</v>
      </c>
      <c r="D18" s="20">
        <v>149</v>
      </c>
      <c r="E18" s="20">
        <v>141</v>
      </c>
      <c r="F18" s="20">
        <v>3656</v>
      </c>
      <c r="G18" s="20">
        <v>186</v>
      </c>
      <c r="H18" s="20">
        <v>2575</v>
      </c>
      <c r="I18" s="20">
        <v>185</v>
      </c>
      <c r="J18" s="20">
        <v>623</v>
      </c>
      <c r="K18" s="20">
        <v>3569</v>
      </c>
      <c r="L18" s="20">
        <v>7225</v>
      </c>
      <c r="M18" s="15">
        <f t="shared" si="0"/>
        <v>5.7887062141460754</v>
      </c>
      <c r="O18" s="16">
        <v>5.567693799730758</v>
      </c>
      <c r="P18" s="10"/>
      <c r="Q18" s="16">
        <v>5.8849307782998395</v>
      </c>
      <c r="R18" s="10"/>
      <c r="S18" s="16">
        <v>5.781977757798046</v>
      </c>
      <c r="T18" s="16"/>
      <c r="U18" s="16">
        <v>5.038389359682372</v>
      </c>
    </row>
    <row r="19" spans="1:21" s="9" customFormat="1" ht="12.75" customHeight="1">
      <c r="A19" s="12" t="s">
        <v>19</v>
      </c>
      <c r="B19" s="20">
        <v>465</v>
      </c>
      <c r="C19" s="20">
        <v>2781</v>
      </c>
      <c r="D19" s="20">
        <v>94</v>
      </c>
      <c r="E19" s="20">
        <v>194</v>
      </c>
      <c r="F19" s="20">
        <v>3534</v>
      </c>
      <c r="G19" s="20">
        <v>258</v>
      </c>
      <c r="H19" s="20">
        <v>2461</v>
      </c>
      <c r="I19" s="20">
        <v>131</v>
      </c>
      <c r="J19" s="20">
        <v>1045</v>
      </c>
      <c r="K19" s="20">
        <v>3895</v>
      </c>
      <c r="L19" s="20">
        <v>7429</v>
      </c>
      <c r="M19" s="15">
        <f t="shared" si="0"/>
        <v>5.952152036663142</v>
      </c>
      <c r="O19" s="16">
        <v>5.633038225601279</v>
      </c>
      <c r="P19" s="10"/>
      <c r="Q19" s="16">
        <v>6.060454743533111</v>
      </c>
      <c r="R19" s="10"/>
      <c r="S19" s="16">
        <v>5.947186034952824</v>
      </c>
      <c r="T19" s="16"/>
      <c r="U19" s="16">
        <v>4.905755409582782</v>
      </c>
    </row>
    <row r="20" spans="1:21" s="9" customFormat="1" ht="12.75" customHeight="1">
      <c r="A20" s="12" t="s">
        <v>20</v>
      </c>
      <c r="B20" s="20">
        <v>314</v>
      </c>
      <c r="C20" s="20">
        <v>2108</v>
      </c>
      <c r="D20" s="20">
        <v>58</v>
      </c>
      <c r="E20" s="20">
        <v>222</v>
      </c>
      <c r="F20" s="20">
        <v>2702</v>
      </c>
      <c r="G20" s="20">
        <v>236</v>
      </c>
      <c r="H20" s="20">
        <v>1665</v>
      </c>
      <c r="I20" s="20">
        <v>83</v>
      </c>
      <c r="J20" s="20">
        <v>1302</v>
      </c>
      <c r="K20" s="20">
        <v>3286</v>
      </c>
      <c r="L20" s="20">
        <v>5988</v>
      </c>
      <c r="M20" s="15">
        <f t="shared" si="0"/>
        <v>4.797615613883281</v>
      </c>
      <c r="O20" s="16">
        <v>4.837154990386054</v>
      </c>
      <c r="P20" s="10"/>
      <c r="Q20" s="16">
        <v>5.054614701754964</v>
      </c>
      <c r="R20" s="10"/>
      <c r="S20" s="16">
        <v>5.08700426252259</v>
      </c>
      <c r="T20" s="16"/>
      <c r="U20" s="16">
        <v>4.417078149576927</v>
      </c>
    </row>
    <row r="21" spans="1:21" s="9" customFormat="1" ht="12.75" customHeight="1">
      <c r="A21" s="12" t="s">
        <v>21</v>
      </c>
      <c r="B21" s="20">
        <v>261</v>
      </c>
      <c r="C21" s="20">
        <v>1626</v>
      </c>
      <c r="D21" s="20">
        <v>31</v>
      </c>
      <c r="E21" s="20">
        <v>304</v>
      </c>
      <c r="F21" s="20">
        <v>2222</v>
      </c>
      <c r="G21" s="20">
        <v>241</v>
      </c>
      <c r="H21" s="20">
        <v>1179</v>
      </c>
      <c r="I21" s="20">
        <v>42</v>
      </c>
      <c r="J21" s="20">
        <v>1723</v>
      </c>
      <c r="K21" s="20">
        <v>3185</v>
      </c>
      <c r="L21" s="20">
        <v>5407</v>
      </c>
      <c r="M21" s="15">
        <f t="shared" si="0"/>
        <v>4.332115501714578</v>
      </c>
      <c r="O21" s="16">
        <v>4.163477787994028</v>
      </c>
      <c r="P21" s="10"/>
      <c r="Q21" s="16">
        <v>4.327726667650951</v>
      </c>
      <c r="R21" s="10"/>
      <c r="S21" s="16">
        <v>4.457504056987064</v>
      </c>
      <c r="T21" s="16"/>
      <c r="U21" s="16">
        <v>3.7876342028022187</v>
      </c>
    </row>
    <row r="22" spans="1:21" s="9" customFormat="1" ht="12.75" customHeight="1">
      <c r="A22" s="12" t="s">
        <v>22</v>
      </c>
      <c r="B22" s="20">
        <v>122</v>
      </c>
      <c r="C22" s="20">
        <v>912</v>
      </c>
      <c r="D22" s="20">
        <v>17</v>
      </c>
      <c r="E22" s="20">
        <v>274</v>
      </c>
      <c r="F22" s="20">
        <v>1325</v>
      </c>
      <c r="G22" s="20">
        <v>205</v>
      </c>
      <c r="H22" s="20">
        <v>536</v>
      </c>
      <c r="I22" s="20">
        <v>33</v>
      </c>
      <c r="J22" s="20">
        <v>1694</v>
      </c>
      <c r="K22" s="20">
        <v>2468</v>
      </c>
      <c r="L22" s="20">
        <v>3793</v>
      </c>
      <c r="M22" s="15">
        <f t="shared" si="0"/>
        <v>3.0389706118001474</v>
      </c>
      <c r="O22" s="16">
        <v>3.0372990190455353</v>
      </c>
      <c r="P22" s="10"/>
      <c r="Q22" s="16">
        <v>3.2006199943789997</v>
      </c>
      <c r="R22" s="10"/>
      <c r="S22" s="16">
        <v>3.345272648247264</v>
      </c>
      <c r="T22" s="16"/>
      <c r="U22" s="16">
        <v>2.6549000870655712</v>
      </c>
    </row>
    <row r="23" spans="1:21" s="9" customFormat="1" ht="12.75" customHeight="1">
      <c r="A23" s="12" t="s">
        <v>23</v>
      </c>
      <c r="B23" s="20">
        <v>43</v>
      </c>
      <c r="C23" s="20">
        <v>302</v>
      </c>
      <c r="D23" s="20">
        <v>7</v>
      </c>
      <c r="E23" s="20">
        <v>157</v>
      </c>
      <c r="F23" s="20">
        <v>509</v>
      </c>
      <c r="G23" s="20">
        <v>133</v>
      </c>
      <c r="H23" s="20">
        <v>126</v>
      </c>
      <c r="I23" s="20">
        <v>18</v>
      </c>
      <c r="J23" s="20">
        <v>1052</v>
      </c>
      <c r="K23" s="20">
        <v>1329</v>
      </c>
      <c r="L23" s="20">
        <v>1838</v>
      </c>
      <c r="M23" s="15">
        <f t="shared" si="0"/>
        <v>1.472614812678268</v>
      </c>
      <c r="O23" s="16">
        <v>1.4247043193901732</v>
      </c>
      <c r="P23" s="10"/>
      <c r="Q23" s="16">
        <v>1.5223951989414455</v>
      </c>
      <c r="R23" s="10"/>
      <c r="S23" s="16">
        <v>1.6095285992459307</v>
      </c>
      <c r="T23" s="16"/>
      <c r="U23" s="16">
        <v>1.1956327396804942</v>
      </c>
    </row>
    <row r="24" spans="1:21" s="9" customFormat="1" ht="12.75" customHeight="1">
      <c r="A24" s="12" t="s">
        <v>27</v>
      </c>
      <c r="B24" s="20">
        <v>18</v>
      </c>
      <c r="C24" s="20">
        <v>103</v>
      </c>
      <c r="D24" s="20">
        <v>1</v>
      </c>
      <c r="E24" s="20">
        <v>118</v>
      </c>
      <c r="F24" s="20">
        <v>240</v>
      </c>
      <c r="G24" s="20">
        <v>81</v>
      </c>
      <c r="H24" s="20">
        <v>27</v>
      </c>
      <c r="I24" s="20">
        <v>6</v>
      </c>
      <c r="J24" s="20">
        <v>713</v>
      </c>
      <c r="K24" s="20">
        <v>827</v>
      </c>
      <c r="L24" s="20">
        <v>1067</v>
      </c>
      <c r="M24" s="15">
        <f t="shared" si="0"/>
        <v>0.8548857481652405</v>
      </c>
      <c r="O24" s="16">
        <v>0.8476629301168431</v>
      </c>
      <c r="P24" s="10"/>
      <c r="Q24" s="16">
        <v>0.9505765624267517</v>
      </c>
      <c r="R24" s="10"/>
      <c r="S24" s="16">
        <v>0.9212185449193906</v>
      </c>
      <c r="T24" s="16"/>
      <c r="U24" s="16">
        <v>0.6737066551754823</v>
      </c>
    </row>
    <row r="25" spans="1:21" s="9" customFormat="1" ht="13.5" customHeight="1">
      <c r="A25" s="21" t="s">
        <v>0</v>
      </c>
      <c r="B25" s="22">
        <f>SUM(B6:B24)</f>
        <v>28527</v>
      </c>
      <c r="C25" s="22">
        <f>SUM(C6:C24)</f>
        <v>29868</v>
      </c>
      <c r="D25" s="22">
        <f>SUM(D6:D24)</f>
        <v>1447</v>
      </c>
      <c r="E25" s="22">
        <f>SUM(E6:E24)</f>
        <v>1591</v>
      </c>
      <c r="F25" s="22">
        <f aca="true" t="shared" si="1" ref="F25:L25">SUM(F6:F24)</f>
        <v>61433</v>
      </c>
      <c r="G25" s="22">
        <f t="shared" si="1"/>
        <v>22694</v>
      </c>
      <c r="H25" s="22">
        <f t="shared" si="1"/>
        <v>29611</v>
      </c>
      <c r="I25" s="22">
        <f t="shared" si="1"/>
        <v>2043</v>
      </c>
      <c r="J25" s="22">
        <f t="shared" si="1"/>
        <v>9031</v>
      </c>
      <c r="K25" s="22">
        <f t="shared" si="1"/>
        <v>63379</v>
      </c>
      <c r="L25" s="22">
        <f t="shared" si="1"/>
        <v>124812</v>
      </c>
      <c r="M25" s="23">
        <f t="shared" si="0"/>
        <v>100</v>
      </c>
      <c r="N25" s="24"/>
      <c r="O25" s="25">
        <v>100</v>
      </c>
      <c r="P25" s="25"/>
      <c r="Q25" s="25">
        <v>100</v>
      </c>
      <c r="R25" s="25"/>
      <c r="S25" s="25">
        <v>100</v>
      </c>
      <c r="T25" s="25"/>
      <c r="U25" s="25">
        <v>100</v>
      </c>
    </row>
    <row r="26" spans="1:21" s="9" customFormat="1" ht="15" customHeight="1">
      <c r="A26" s="11" t="s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6"/>
      <c r="O26" s="10"/>
      <c r="P26" s="10"/>
      <c r="Q26" s="10"/>
      <c r="R26" s="10"/>
      <c r="S26" s="10"/>
      <c r="T26" s="10"/>
      <c r="U26" s="10"/>
    </row>
    <row r="27" spans="1:21" s="9" customFormat="1" ht="12.75" customHeight="1">
      <c r="A27" s="12" t="s">
        <v>29</v>
      </c>
      <c r="B27" s="13">
        <v>3634</v>
      </c>
      <c r="C27" s="14">
        <v>0</v>
      </c>
      <c r="D27" s="14">
        <v>0</v>
      </c>
      <c r="E27" s="14">
        <v>0</v>
      </c>
      <c r="F27" s="13">
        <v>3634</v>
      </c>
      <c r="G27" s="13">
        <v>3391</v>
      </c>
      <c r="H27" s="14">
        <v>0</v>
      </c>
      <c r="I27" s="14">
        <v>0</v>
      </c>
      <c r="J27" s="14">
        <v>0</v>
      </c>
      <c r="K27" s="13">
        <v>3391</v>
      </c>
      <c r="L27" s="13">
        <v>7025</v>
      </c>
      <c r="M27" s="15">
        <f aca="true" t="shared" si="2" ref="M27:M38">L27*100/$L$25</f>
        <v>5.628465211678364</v>
      </c>
      <c r="O27" s="16">
        <v>5.624548642075049</v>
      </c>
      <c r="P27" s="10"/>
      <c r="Q27" s="16">
        <v>5.510581260754113</v>
      </c>
      <c r="R27" s="16"/>
      <c r="S27" s="16">
        <v>5.391936837858466</v>
      </c>
      <c r="T27" s="16"/>
      <c r="U27" s="16">
        <v>5.9012351401097565</v>
      </c>
    </row>
    <row r="28" spans="1:21" s="9" customFormat="1" ht="12.75" customHeight="1">
      <c r="A28" s="12" t="s">
        <v>30</v>
      </c>
      <c r="B28" s="13">
        <v>8083</v>
      </c>
      <c r="C28" s="14">
        <v>0</v>
      </c>
      <c r="D28" s="14">
        <v>0</v>
      </c>
      <c r="E28" s="14">
        <v>0</v>
      </c>
      <c r="F28" s="13">
        <v>8083</v>
      </c>
      <c r="G28" s="13">
        <v>7594</v>
      </c>
      <c r="H28" s="14">
        <v>0</v>
      </c>
      <c r="I28" s="14">
        <v>0</v>
      </c>
      <c r="J28" s="14">
        <v>0</v>
      </c>
      <c r="K28" s="13">
        <v>7594</v>
      </c>
      <c r="L28" s="13">
        <v>15677</v>
      </c>
      <c r="M28" s="15">
        <f t="shared" si="2"/>
        <v>12.560490978431561</v>
      </c>
      <c r="O28" s="16">
        <v>13.079307744477134</v>
      </c>
      <c r="P28" s="10"/>
      <c r="Q28" s="16">
        <v>12.4183224034866</v>
      </c>
      <c r="R28" s="16"/>
      <c r="S28" s="16">
        <v>12.260497389040276</v>
      </c>
      <c r="T28" s="16"/>
      <c r="U28" s="16">
        <v>14.389176792156688</v>
      </c>
    </row>
    <row r="29" spans="1:21" s="9" customFormat="1" ht="12.75" customHeight="1">
      <c r="A29" s="12" t="s">
        <v>31</v>
      </c>
      <c r="B29" s="13">
        <v>10243</v>
      </c>
      <c r="C29" s="14">
        <v>0</v>
      </c>
      <c r="D29" s="14">
        <v>0</v>
      </c>
      <c r="E29" s="14">
        <v>0</v>
      </c>
      <c r="F29" s="13">
        <v>10243</v>
      </c>
      <c r="G29" s="13">
        <v>9594</v>
      </c>
      <c r="H29" s="14">
        <v>0</v>
      </c>
      <c r="I29" s="14">
        <v>0</v>
      </c>
      <c r="J29" s="14">
        <v>0</v>
      </c>
      <c r="K29" s="13">
        <v>9594</v>
      </c>
      <c r="L29" s="13">
        <v>19837</v>
      </c>
      <c r="M29" s="15">
        <f t="shared" si="2"/>
        <v>15.89350382975996</v>
      </c>
      <c r="O29" s="16">
        <v>17.06058080555561</v>
      </c>
      <c r="P29" s="10"/>
      <c r="Q29" s="16">
        <v>15.844285476750173</v>
      </c>
      <c r="R29" s="16"/>
      <c r="S29" s="16">
        <v>15.89184741430763</v>
      </c>
      <c r="T29" s="16"/>
      <c r="U29" s="16">
        <v>19.28297881330556</v>
      </c>
    </row>
    <row r="30" spans="1:21" s="9" customFormat="1" ht="12.75" customHeight="1">
      <c r="A30" s="12" t="s">
        <v>32</v>
      </c>
      <c r="B30" s="13">
        <v>6609</v>
      </c>
      <c r="C30" s="14">
        <v>0</v>
      </c>
      <c r="D30" s="14">
        <v>0</v>
      </c>
      <c r="E30" s="14">
        <v>0</v>
      </c>
      <c r="F30" s="13">
        <v>6609</v>
      </c>
      <c r="G30" s="13">
        <v>6203</v>
      </c>
      <c r="H30" s="14">
        <v>0</v>
      </c>
      <c r="I30" s="14">
        <v>0</v>
      </c>
      <c r="J30" s="14">
        <v>0</v>
      </c>
      <c r="K30" s="13">
        <v>6203</v>
      </c>
      <c r="L30" s="13">
        <v>12812</v>
      </c>
      <c r="M30" s="15">
        <f t="shared" si="2"/>
        <v>10.265038618081595</v>
      </c>
      <c r="O30" s="16">
        <v>11.436032163480562</v>
      </c>
      <c r="P30" s="10"/>
      <c r="Q30" s="16">
        <v>10.333704215996061</v>
      </c>
      <c r="R30" s="16"/>
      <c r="S30" s="16">
        <v>10.499910576449164</v>
      </c>
      <c r="T30" s="16"/>
      <c r="U30" s="16">
        <v>13.381743673195807</v>
      </c>
    </row>
    <row r="31" spans="1:21" s="9" customFormat="1" ht="12.75" customHeight="1">
      <c r="A31" s="12" t="s">
        <v>33</v>
      </c>
      <c r="B31" s="13">
        <v>2160</v>
      </c>
      <c r="C31" s="14">
        <v>0</v>
      </c>
      <c r="D31" s="14">
        <v>0</v>
      </c>
      <c r="E31" s="14">
        <v>0</v>
      </c>
      <c r="F31" s="13">
        <v>2160</v>
      </c>
      <c r="G31" s="13">
        <v>2000</v>
      </c>
      <c r="H31" s="14">
        <v>0</v>
      </c>
      <c r="I31" s="14">
        <v>0</v>
      </c>
      <c r="J31" s="14">
        <v>0</v>
      </c>
      <c r="K31" s="13">
        <v>2000</v>
      </c>
      <c r="L31" s="13">
        <v>4160</v>
      </c>
      <c r="M31" s="15">
        <f t="shared" si="2"/>
        <v>3.333012851328398</v>
      </c>
      <c r="O31" s="16">
        <v>3.9812730610784772</v>
      </c>
      <c r="P31" s="10"/>
      <c r="Q31" s="16">
        <v>3.4259630732635737</v>
      </c>
      <c r="R31" s="16"/>
      <c r="S31" s="16">
        <v>3.631350025267352</v>
      </c>
      <c r="T31" s="16"/>
      <c r="U31" s="16">
        <v>4.893802021148874</v>
      </c>
    </row>
    <row r="32" spans="1:21" s="9" customFormat="1" ht="12.75" customHeight="1">
      <c r="A32" s="12" t="s">
        <v>1</v>
      </c>
      <c r="B32" s="13">
        <v>9314</v>
      </c>
      <c r="C32" s="13">
        <v>663</v>
      </c>
      <c r="D32" s="13">
        <v>1</v>
      </c>
      <c r="E32" s="14">
        <v>0</v>
      </c>
      <c r="F32" s="13">
        <v>9978</v>
      </c>
      <c r="G32" s="13">
        <v>7770</v>
      </c>
      <c r="H32" s="13">
        <v>1411</v>
      </c>
      <c r="I32" s="13">
        <v>23</v>
      </c>
      <c r="J32" s="13">
        <v>3</v>
      </c>
      <c r="K32" s="13">
        <v>9207</v>
      </c>
      <c r="L32" s="13">
        <v>19185</v>
      </c>
      <c r="M32" s="15">
        <f t="shared" si="2"/>
        <v>15.37111816171522</v>
      </c>
      <c r="O32" s="16">
        <v>17.444599167949786</v>
      </c>
      <c r="P32" s="10"/>
      <c r="Q32" s="16">
        <v>15.453778005969946</v>
      </c>
      <c r="R32" s="16"/>
      <c r="S32" s="16">
        <v>16.288586435487147</v>
      </c>
      <c r="T32" s="16"/>
      <c r="U32" s="16">
        <v>20.66131386769878</v>
      </c>
    </row>
    <row r="33" spans="1:21" s="9" customFormat="1" ht="12.75" customHeight="1">
      <c r="A33" s="12" t="s">
        <v>2</v>
      </c>
      <c r="B33" s="13">
        <v>18766</v>
      </c>
      <c r="C33" s="13">
        <v>19125</v>
      </c>
      <c r="D33" s="13">
        <v>1090</v>
      </c>
      <c r="E33" s="13">
        <v>181</v>
      </c>
      <c r="F33" s="13">
        <v>39162</v>
      </c>
      <c r="G33" s="13">
        <v>13760</v>
      </c>
      <c r="H33" s="13">
        <v>21042</v>
      </c>
      <c r="I33" s="13">
        <v>1545</v>
      </c>
      <c r="J33" s="13">
        <v>879</v>
      </c>
      <c r="K33" s="13">
        <v>37226</v>
      </c>
      <c r="L33" s="13">
        <v>76388</v>
      </c>
      <c r="M33" s="15">
        <f t="shared" si="2"/>
        <v>61.20244848251771</v>
      </c>
      <c r="O33" s="16">
        <v>61.4096611832582</v>
      </c>
      <c r="P33" s="10"/>
      <c r="Q33" s="16">
        <v>60.58035894952734</v>
      </c>
      <c r="R33" s="16"/>
      <c r="S33" s="16">
        <v>60.58981070628662</v>
      </c>
      <c r="T33" s="16"/>
      <c r="U33" s="16">
        <v>62.937726604277465</v>
      </c>
    </row>
    <row r="34" spans="1:21" s="9" customFormat="1" ht="12.75" customHeight="1">
      <c r="A34" s="12" t="s">
        <v>3</v>
      </c>
      <c r="B34" s="13">
        <v>19332</v>
      </c>
      <c r="C34" s="13">
        <v>22604</v>
      </c>
      <c r="D34" s="13">
        <v>1260</v>
      </c>
      <c r="E34" s="13">
        <v>353</v>
      </c>
      <c r="F34" s="13">
        <v>43549</v>
      </c>
      <c r="G34" s="13">
        <v>14004</v>
      </c>
      <c r="H34" s="13">
        <v>24158</v>
      </c>
      <c r="I34" s="13">
        <v>1758</v>
      </c>
      <c r="J34" s="13">
        <v>1663</v>
      </c>
      <c r="K34" s="13">
        <v>41583</v>
      </c>
      <c r="L34" s="13">
        <v>85132</v>
      </c>
      <c r="M34" s="15">
        <f t="shared" si="2"/>
        <v>68.20818511040605</v>
      </c>
      <c r="O34" s="16">
        <v>68.0600018058122</v>
      </c>
      <c r="P34" s="10"/>
      <c r="Q34" s="16">
        <v>67.64514451642071</v>
      </c>
      <c r="R34" s="16"/>
      <c r="S34" s="16">
        <v>67.49531046262477</v>
      </c>
      <c r="T34" s="16"/>
      <c r="U34" s="16">
        <v>68.91035445289737</v>
      </c>
    </row>
    <row r="35" spans="1:21" s="9" customFormat="1" ht="12.75" customHeight="1">
      <c r="A35" s="12" t="s">
        <v>28</v>
      </c>
      <c r="B35" s="13">
        <v>18284</v>
      </c>
      <c r="C35" s="13">
        <v>29868</v>
      </c>
      <c r="D35" s="13">
        <v>1447</v>
      </c>
      <c r="E35" s="13">
        <v>1591</v>
      </c>
      <c r="F35" s="13">
        <v>51190</v>
      </c>
      <c r="G35" s="13">
        <v>13100</v>
      </c>
      <c r="H35" s="13">
        <v>29611</v>
      </c>
      <c r="I35" s="13">
        <v>2043</v>
      </c>
      <c r="J35" s="13">
        <v>9031</v>
      </c>
      <c r="K35" s="13">
        <v>53785</v>
      </c>
      <c r="L35" s="13">
        <v>104975</v>
      </c>
      <c r="M35" s="15">
        <f t="shared" si="2"/>
        <v>84.10649617024004</v>
      </c>
      <c r="O35" s="16">
        <v>82.93941919444438</v>
      </c>
      <c r="P35" s="10"/>
      <c r="Q35" s="16">
        <v>84.15571452324983</v>
      </c>
      <c r="R35" s="16"/>
      <c r="S35" s="16">
        <v>84.10815258569238</v>
      </c>
      <c r="T35" s="16"/>
      <c r="U35" s="16">
        <v>80.71702118669444</v>
      </c>
    </row>
    <row r="36" spans="1:21" s="9" customFormat="1" ht="12.75" customHeight="1">
      <c r="A36" s="12" t="s">
        <v>4</v>
      </c>
      <c r="B36" s="13">
        <v>1678</v>
      </c>
      <c r="C36" s="13">
        <v>10743</v>
      </c>
      <c r="D36" s="13">
        <v>357</v>
      </c>
      <c r="E36" s="13">
        <v>1410</v>
      </c>
      <c r="F36" s="13">
        <v>14188</v>
      </c>
      <c r="G36" s="13">
        <v>1340</v>
      </c>
      <c r="H36" s="13">
        <v>8569</v>
      </c>
      <c r="I36" s="13">
        <v>498</v>
      </c>
      <c r="J36" s="13">
        <v>8152</v>
      </c>
      <c r="K36" s="13">
        <v>18559</v>
      </c>
      <c r="L36" s="13">
        <v>32747</v>
      </c>
      <c r="M36" s="15">
        <f t="shared" si="2"/>
        <v>26.23706053905073</v>
      </c>
      <c r="O36" s="16">
        <v>25.51103107226467</v>
      </c>
      <c r="P36" s="10"/>
      <c r="Q36" s="16">
        <v>27.00131864698606</v>
      </c>
      <c r="R36" s="16"/>
      <c r="S36" s="16">
        <v>27.149691904673105</v>
      </c>
      <c r="T36" s="16"/>
      <c r="U36" s="16">
        <v>22.67309660356585</v>
      </c>
    </row>
    <row r="37" spans="1:21" s="9" customFormat="1" ht="12.75" customHeight="1">
      <c r="A37" s="12" t="s">
        <v>5</v>
      </c>
      <c r="B37" s="13">
        <v>1223</v>
      </c>
      <c r="C37" s="13">
        <v>7832</v>
      </c>
      <c r="D37" s="13">
        <v>208</v>
      </c>
      <c r="E37" s="13">
        <v>1269</v>
      </c>
      <c r="F37" s="13">
        <v>10532</v>
      </c>
      <c r="G37" s="13">
        <v>1154</v>
      </c>
      <c r="H37" s="13">
        <v>5994</v>
      </c>
      <c r="I37" s="13">
        <v>313</v>
      </c>
      <c r="J37" s="13">
        <v>7529</v>
      </c>
      <c r="K37" s="13">
        <v>14990</v>
      </c>
      <c r="L37" s="13">
        <v>25522</v>
      </c>
      <c r="M37" s="15">
        <f t="shared" si="2"/>
        <v>20.448354324904656</v>
      </c>
      <c r="O37" s="16">
        <v>19.943337272533913</v>
      </c>
      <c r="P37" s="10"/>
      <c r="Q37" s="16">
        <v>21.116387868686225</v>
      </c>
      <c r="R37" s="16"/>
      <c r="S37" s="16">
        <v>21.367714146875063</v>
      </c>
      <c r="T37" s="16"/>
      <c r="U37" s="16">
        <v>17.634707243883476</v>
      </c>
    </row>
    <row r="38" spans="1:21" s="9" customFormat="1" ht="12.75" customHeight="1" thickBot="1">
      <c r="A38" s="27" t="s">
        <v>6</v>
      </c>
      <c r="B38" s="28">
        <v>444</v>
      </c>
      <c r="C38" s="28">
        <v>2943</v>
      </c>
      <c r="D38" s="28">
        <v>56</v>
      </c>
      <c r="E38" s="28">
        <v>853</v>
      </c>
      <c r="F38" s="28">
        <v>4296</v>
      </c>
      <c r="G38" s="28">
        <v>660</v>
      </c>
      <c r="H38" s="28">
        <v>1868</v>
      </c>
      <c r="I38" s="28">
        <v>99</v>
      </c>
      <c r="J38" s="28">
        <v>5182</v>
      </c>
      <c r="K38" s="28">
        <v>7809</v>
      </c>
      <c r="L38" s="28">
        <v>12105</v>
      </c>
      <c r="M38" s="29">
        <f t="shared" si="2"/>
        <v>9.698586674358236</v>
      </c>
      <c r="N38" s="19"/>
      <c r="O38" s="30">
        <v>9.473144056546579</v>
      </c>
      <c r="P38" s="31"/>
      <c r="Q38" s="30">
        <v>10.001318423398148</v>
      </c>
      <c r="R38" s="30"/>
      <c r="S38" s="30">
        <v>10.333523849399649</v>
      </c>
      <c r="T38" s="30"/>
      <c r="U38" s="30">
        <v>8.311873684723766</v>
      </c>
    </row>
    <row r="39" spans="1:12" ht="12.75" customHeight="1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ht="12.75" customHeight="1">
      <c r="A40" s="32" t="s">
        <v>51</v>
      </c>
    </row>
    <row r="41" ht="12.75" customHeight="1">
      <c r="A41" s="7"/>
    </row>
  </sheetData>
  <mergeCells count="2">
    <mergeCell ref="B3:M3"/>
    <mergeCell ref="A3:A4"/>
  </mergeCells>
  <printOptions horizontalCentered="1"/>
  <pageMargins left="0.8661417322834646" right="0.3937007874015748" top="0.5905511811023623" bottom="0.5905511811023623" header="0.15748031496062992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mpoletti</cp:lastModifiedBy>
  <cp:lastPrinted>2009-05-27T07:31:02Z</cp:lastPrinted>
  <dcterms:created xsi:type="dcterms:W3CDTF">2001-02-05T16:13:37Z</dcterms:created>
  <dcterms:modified xsi:type="dcterms:W3CDTF">2009-05-27T07:31:05Z</dcterms:modified>
  <cp:category/>
  <cp:version/>
  <cp:contentType/>
  <cp:contentStatus/>
</cp:coreProperties>
</file>