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Foglio1" sheetId="1" r:id="rId1"/>
  </sheets>
  <externalReferences>
    <externalReference r:id="rId4"/>
  </externalReferences>
  <definedNames>
    <definedName name="tab1a">'[1]All.1a'!$B$11:$M$29</definedName>
  </definedNames>
  <calcPr fullCalcOnLoad="1"/>
</workbook>
</file>

<file path=xl/sharedStrings.xml><?xml version="1.0" encoding="utf-8"?>
<sst xmlns="http://schemas.openxmlformats.org/spreadsheetml/2006/main" count="29" uniqueCount="22">
  <si>
    <t>MESI</t>
  </si>
  <si>
    <r>
      <t>Fonte:</t>
    </r>
    <r>
      <rPr>
        <sz val="7"/>
        <rFont val="Arial"/>
        <family val="2"/>
      </rPr>
      <t xml:space="preserve"> Società Autostrade valdostane</t>
    </r>
  </si>
  <si>
    <t>(a) per il mese di dicembre 2007 i dati sono stimati</t>
  </si>
  <si>
    <t>Tavola 17.18 - Transiti autostradali suddivisi per categoria - Tratta A5 Quincinetto - Aosta/Ovest - Anni 2005-2007</t>
  </si>
  <si>
    <t>Anno 2005</t>
  </si>
  <si>
    <t>Anno 2006</t>
  </si>
  <si>
    <t>Leggeri</t>
  </si>
  <si>
    <t>Pesanti</t>
  </si>
  <si>
    <t>Totale</t>
  </si>
  <si>
    <r>
      <t>Anno 2007</t>
    </r>
    <r>
      <rPr>
        <i/>
        <sz val="8"/>
        <rFont val="Arial"/>
        <family val="2"/>
      </rPr>
      <t>(a)</t>
    </r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</si>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</sst>
</file>

<file path=xl/styles.xml><?xml version="1.0" encoding="utf-8"?>
<styleSheet xmlns="http://schemas.openxmlformats.org/spreadsheetml/2006/main">
  <numFmts count="6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#,##0.0"/>
    <numFmt numFmtId="172" formatCode="#,##0.000"/>
    <numFmt numFmtId="173" formatCode="#,##0.0000"/>
    <numFmt numFmtId="174" formatCode="#,##0.00000"/>
    <numFmt numFmtId="175" formatCode="#,##0_);\(#,##0\)"/>
    <numFmt numFmtId="176" formatCode="#,##0.000_);\(#,##0.000\)"/>
    <numFmt numFmtId="177" formatCode="#,##0.00_);\(#,##0.00\)"/>
    <numFmt numFmtId="178" formatCode="#,##0.0_);\(#,##0.0\)"/>
    <numFmt numFmtId="179" formatCode="0.0"/>
    <numFmt numFmtId="180" formatCode="General_)"/>
    <numFmt numFmtId="181" formatCode="#,##0.0000_);\(#,##0.0000\)"/>
    <numFmt numFmtId="182" formatCode="0.000"/>
    <numFmt numFmtId="183" formatCode="0.0000"/>
    <numFmt numFmtId="184" formatCode="0.00000"/>
    <numFmt numFmtId="185" formatCode="0.000000"/>
    <numFmt numFmtId="186" formatCode="0.0000000"/>
    <numFmt numFmtId="187" formatCode="_-* #,##0.00_-;\-* #,##0.00_-;_-* &quot;-&quot;_-;_-@_-"/>
    <numFmt numFmtId="188" formatCode="_-* #,##0.000_-;\-* #,##0.000_-;_-* &quot;-&quot;_-;_-@_-"/>
    <numFmt numFmtId="189" formatCode="_-* #,##0.0_-;\-* #,##0.0_-;_-* &quot;-&quot;_-;_-@_-"/>
    <numFmt numFmtId="190" formatCode="#,##0.00;\(#,##0.00\)"/>
    <numFmt numFmtId="191" formatCode="#,##0;[Red]\(#,##0\)"/>
    <numFmt numFmtId="192" formatCode="#,##0.00000;[Red]\(#,##0.00000\)"/>
    <numFmt numFmtId="193" formatCode="&quot;€&quot;\ #,##0.00"/>
    <numFmt numFmtId="194" formatCode="#,##0.000000"/>
    <numFmt numFmtId="195" formatCode="#,##0.00\ "/>
    <numFmt numFmtId="196" formatCode="#,##0.00\ 000"/>
    <numFmt numFmtId="197" formatCode="#,##0.00000\ "/>
    <numFmt numFmtId="198" formatCode="\€\ #,##0.00"/>
    <numFmt numFmtId="199" formatCode="\¤\ #,##0.00"/>
    <numFmt numFmtId="200" formatCode="\ \ #,##0.00"/>
    <numFmt numFmtId="201" formatCode="d/m/yy"/>
    <numFmt numFmtId="202" formatCode="\-"/>
    <numFmt numFmtId="203" formatCode="_-[$€-2]\ * #,##0.00_-;\-[$€-2]\ * #,##0.00_-;_-[$€-2]\ * &quot;-&quot;??_-"/>
    <numFmt numFmtId="204" formatCode="#,##0.0;[Red]\-#,##0.0"/>
    <numFmt numFmtId="205" formatCode="d/m"/>
    <numFmt numFmtId="206" formatCode="_-* #,##0.0_-;\-* #,##0.0_-;_-* &quot;-&quot;?_-;_-@_-"/>
    <numFmt numFmtId="207" formatCode="#,##0;\(#,##0.00\9"/>
    <numFmt numFmtId="208" formatCode="#,##0.0;\-#,##0.0"/>
    <numFmt numFmtId="209" formatCode="#,##0;\(#,##0\)"/>
    <numFmt numFmtId="210" formatCode="#,##0.00\ [$€];[Red]\-#,##0.00\ [$€]"/>
    <numFmt numFmtId="211" formatCode="#,##0.0;\(#,##0.0\)"/>
    <numFmt numFmtId="212" formatCode="&quot;Sì&quot;;&quot;Sì&quot;;&quot;No&quot;"/>
    <numFmt numFmtId="213" formatCode="&quot;Vero&quot;;&quot;Vero&quot;;&quot;Falso&quot;"/>
    <numFmt numFmtId="214" formatCode="&quot;Attivo&quot;;&quot;Attivo&quot;;&quot;Disattivo&quot;"/>
    <numFmt numFmtId="215" formatCode="[$€-2]\ #.##000_);[Red]\([$€-2]\ #.##000\)"/>
  </numFmts>
  <fonts count="15">
    <font>
      <sz val="10"/>
      <name val="Arial"/>
      <family val="0"/>
    </font>
    <font>
      <sz val="12"/>
      <name val="Trebuchet MS"/>
      <family val="2"/>
    </font>
    <font>
      <sz val="10"/>
      <name val="Trebuchet MS"/>
      <family val="0"/>
    </font>
    <font>
      <b/>
      <sz val="10"/>
      <name val="Trebuchet MS"/>
      <family val="2"/>
    </font>
    <font>
      <b/>
      <sz val="9"/>
      <name val="Arial"/>
      <family val="2"/>
    </font>
    <font>
      <sz val="10"/>
      <name val="Univers"/>
      <family val="0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MS Sans Serif"/>
      <family val="0"/>
    </font>
    <font>
      <i/>
      <sz val="7"/>
      <name val="Arial"/>
      <family val="2"/>
    </font>
    <font>
      <sz val="7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11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21" applyFont="1" applyFill="1" applyBorder="1">
      <alignment/>
      <protection/>
    </xf>
    <xf numFmtId="0" fontId="7" fillId="0" borderId="0" xfId="21" applyFont="1" applyFill="1" applyBorder="1">
      <alignment/>
      <protection/>
    </xf>
    <xf numFmtId="0" fontId="8" fillId="0" borderId="0" xfId="21" applyFont="1" applyFill="1" applyBorder="1">
      <alignment/>
      <protection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8" fillId="0" borderId="0" xfId="0" applyFont="1" applyFill="1" applyAlignment="1">
      <alignment/>
    </xf>
    <xf numFmtId="0" fontId="7" fillId="0" borderId="1" xfId="0" applyFont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1" xfId="21" applyFont="1" applyFill="1" applyBorder="1" applyAlignment="1">
      <alignment horizontal="right" vertical="center"/>
      <protection/>
    </xf>
    <xf numFmtId="0" fontId="6" fillId="0" borderId="1" xfId="21" applyFont="1" applyFill="1" applyBorder="1" applyAlignment="1">
      <alignment horizontal="right" vertical="center"/>
      <protection/>
    </xf>
    <xf numFmtId="0" fontId="7" fillId="0" borderId="2" xfId="2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21" applyFont="1" applyFill="1" applyBorder="1" applyAlignment="1">
      <alignment horizontal="right" vertical="center"/>
      <protection/>
    </xf>
    <xf numFmtId="0" fontId="6" fillId="0" borderId="0" xfId="21" applyFont="1" applyFill="1" applyBorder="1" applyAlignment="1">
      <alignment horizontal="right" vertical="center"/>
      <protection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3" xfId="21" applyFont="1" applyFill="1" applyBorder="1" applyAlignment="1">
      <alignment horizontal="center" vertical="center"/>
      <protection/>
    </xf>
    <xf numFmtId="0" fontId="7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12">
    <cellStyle name="Normal" xfId="0"/>
    <cellStyle name="Hyperlink" xfId="15"/>
    <cellStyle name="Followed Hyperlink" xfId="16"/>
    <cellStyle name="Euro" xfId="17"/>
    <cellStyle name="Comma" xfId="18"/>
    <cellStyle name="Migliaia (0)_Copia di scheda 11" xfId="19"/>
    <cellStyle name="Comma [0]" xfId="20"/>
    <cellStyle name="Normale_Bilancio Ativa 01" xfId="21"/>
    <cellStyle name="Percent" xfId="22"/>
    <cellStyle name="Currency" xfId="23"/>
    <cellStyle name="Valuta (0)_Copia di scheda 11" xfId="24"/>
    <cellStyle name="Currency [0]" xfId="25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nti\Partecipazioni\ALLEGATI%20PARTECIPAZIONI%203112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.1c"/>
      <sheetName val="All.1a"/>
      <sheetName val="All.1b"/>
    </sheetNames>
    <sheetDataSet>
      <sheetData sheetId="1">
        <row r="11">
          <cell r="B11" t="str">
            <v>ALBENGA CEVA S.r.l.</v>
          </cell>
          <cell r="C11" t="str">
            <v>Collegata</v>
          </cell>
          <cell r="D11" t="str">
            <v>Cuneo</v>
          </cell>
          <cell r="E11">
            <v>200000000</v>
          </cell>
          <cell r="F11">
            <v>200000</v>
          </cell>
          <cell r="G11">
            <v>510</v>
          </cell>
          <cell r="H11">
            <v>300</v>
          </cell>
          <cell r="I11">
            <v>46459</v>
          </cell>
          <cell r="J11">
            <v>23.2295</v>
          </cell>
          <cell r="K11">
            <v>56028220</v>
          </cell>
          <cell r="M11">
            <v>1000</v>
          </cell>
        </row>
        <row r="12">
          <cell r="B12" t="str">
            <v>EUROSTRUTTURE S.p.A. IN LIQUIDAZIONE</v>
          </cell>
          <cell r="C12" t="str">
            <v>Collegata</v>
          </cell>
          <cell r="D12" t="str">
            <v>Cuneo</v>
          </cell>
          <cell r="E12">
            <v>6000000000</v>
          </cell>
          <cell r="F12">
            <v>60000</v>
          </cell>
          <cell r="G12">
            <v>1327</v>
          </cell>
          <cell r="H12">
            <v>-135</v>
          </cell>
          <cell r="I12">
            <v>14400</v>
          </cell>
          <cell r="J12">
            <v>24</v>
          </cell>
          <cell r="K12">
            <v>318373706</v>
          </cell>
          <cell r="M12">
            <v>100000</v>
          </cell>
        </row>
        <row r="13">
          <cell r="B13" t="str">
            <v>INPAR S.p.A. IN LIQUIDAZIONE</v>
          </cell>
          <cell r="C13" t="str">
            <v>Collegata</v>
          </cell>
          <cell r="D13" t="str">
            <v>Torino</v>
          </cell>
          <cell r="E13">
            <v>12000000000</v>
          </cell>
          <cell r="F13">
            <v>120000</v>
          </cell>
          <cell r="G13">
            <v>6117</v>
          </cell>
          <cell r="H13">
            <v>-636</v>
          </cell>
          <cell r="I13">
            <v>40000</v>
          </cell>
          <cell r="J13">
            <v>33.33333333333333</v>
          </cell>
          <cell r="K13">
            <v>2039923825</v>
          </cell>
          <cell r="M13">
            <v>100000</v>
          </cell>
        </row>
        <row r="14">
          <cell r="B14" t="str">
            <v>S.I.S.P.A.I. S.r.l. </v>
          </cell>
          <cell r="C14" t="str">
            <v>Collegata</v>
          </cell>
          <cell r="D14" t="str">
            <v>Milano</v>
          </cell>
          <cell r="E14">
            <v>3770010000</v>
          </cell>
          <cell r="F14">
            <v>3770010</v>
          </cell>
          <cell r="I14">
            <v>0</v>
          </cell>
          <cell r="J14">
            <v>0</v>
          </cell>
          <cell r="K14">
            <v>0</v>
          </cell>
          <cell r="M14">
            <v>1000</v>
          </cell>
        </row>
        <row r="15">
          <cell r="B15" t="str">
            <v>SINECO  S.p.A.</v>
          </cell>
          <cell r="C15" t="str">
            <v>Collegata</v>
          </cell>
          <cell r="D15" t="str">
            <v>Milano</v>
          </cell>
          <cell r="E15">
            <v>1000000000</v>
          </cell>
          <cell r="F15">
            <v>10000</v>
          </cell>
          <cell r="G15">
            <v>4018</v>
          </cell>
          <cell r="H15">
            <v>351</v>
          </cell>
          <cell r="I15">
            <v>2700</v>
          </cell>
          <cell r="J15">
            <v>27</v>
          </cell>
          <cell r="K15">
            <v>270000000</v>
          </cell>
          <cell r="M15">
            <v>100000</v>
          </cell>
        </row>
        <row r="16">
          <cell r="B16" t="str">
            <v>SINELEC S.p.A.</v>
          </cell>
          <cell r="C16" t="str">
            <v>Collegata</v>
          </cell>
          <cell r="D16" t="str">
            <v>Torino</v>
          </cell>
          <cell r="E16">
            <v>3000000000</v>
          </cell>
          <cell r="F16">
            <v>30000</v>
          </cell>
          <cell r="G16">
            <v>7609</v>
          </cell>
          <cell r="H16">
            <v>1023</v>
          </cell>
          <cell r="I16">
            <v>8083</v>
          </cell>
          <cell r="J16">
            <v>26.943333333333335</v>
          </cell>
          <cell r="K16">
            <v>808300000</v>
          </cell>
        </row>
        <row r="17">
          <cell r="B17" t="str">
            <v>S.I.T.A.F. S.p.A.</v>
          </cell>
          <cell r="C17" t="str">
            <v>Collegata</v>
          </cell>
          <cell r="D17" t="str">
            <v>Torino</v>
          </cell>
          <cell r="E17">
            <v>115624860000</v>
          </cell>
          <cell r="F17">
            <v>11562486</v>
          </cell>
          <cell r="G17">
            <v>54386</v>
          </cell>
          <cell r="H17">
            <v>-29942</v>
          </cell>
          <cell r="I17">
            <v>2507644</v>
          </cell>
          <cell r="J17">
            <v>21.687758151663925</v>
          </cell>
          <cell r="K17">
            <v>28103058093</v>
          </cell>
        </row>
        <row r="18">
          <cell r="B18" t="str">
            <v>PAVIMENTAL S.p.A.</v>
          </cell>
          <cell r="C18" t="str">
            <v>Collegata</v>
          </cell>
          <cell r="D18" t="str">
            <v>Roma</v>
          </cell>
          <cell r="E18">
            <v>24243569325</v>
          </cell>
          <cell r="F18">
            <v>35916399</v>
          </cell>
          <cell r="G18">
            <v>9112</v>
          </cell>
          <cell r="H18">
            <v>1842</v>
          </cell>
          <cell r="I18">
            <v>9289718</v>
          </cell>
          <cell r="J18">
            <v>25.86483683957292</v>
          </cell>
          <cell r="K18">
            <v>5851249790</v>
          </cell>
          <cell r="M18">
            <v>675</v>
          </cell>
        </row>
        <row r="19">
          <cell r="B19" t="str">
            <v>A.T.I.V.A S.p.A.</v>
          </cell>
          <cell r="C19" t="str">
            <v>Altra</v>
          </cell>
          <cell r="D19" t="str">
            <v>Torino</v>
          </cell>
          <cell r="E19">
            <v>44931250000</v>
          </cell>
          <cell r="F19">
            <v>6418750</v>
          </cell>
          <cell r="G19">
            <v>63015</v>
          </cell>
          <cell r="H19">
            <v>8416</v>
          </cell>
          <cell r="I19">
            <v>304748</v>
          </cell>
          <cell r="J19">
            <v>4.747777994157741</v>
          </cell>
          <cell r="K19">
            <v>2601199000</v>
          </cell>
          <cell r="M19">
            <v>7000</v>
          </cell>
        </row>
        <row r="20">
          <cell r="B20" t="str">
            <v>AER.PAVIA RIVANAZZANO S.r.l.</v>
          </cell>
          <cell r="C20" t="str">
            <v>Altra</v>
          </cell>
          <cell r="D20" t="str">
            <v>Pavia</v>
          </cell>
          <cell r="E20">
            <v>1397630000</v>
          </cell>
          <cell r="F20">
            <v>13976.3</v>
          </cell>
          <cell r="G20">
            <v>1257</v>
          </cell>
          <cell r="H20">
            <v>-87</v>
          </cell>
          <cell r="I20">
            <v>912.19</v>
          </cell>
          <cell r="J20">
            <v>6.526691613660268</v>
          </cell>
          <cell r="K20">
            <v>109770000</v>
          </cell>
          <cell r="M20">
            <v>100000</v>
          </cell>
        </row>
        <row r="21">
          <cell r="B21" t="str">
            <v>S.A.V. S.p.A.</v>
          </cell>
          <cell r="C21" t="str">
            <v>Altra</v>
          </cell>
          <cell r="D21" t="str">
            <v>Chatillon AO</v>
          </cell>
          <cell r="E21">
            <v>24000000000</v>
          </cell>
          <cell r="F21">
            <v>1410000</v>
          </cell>
          <cell r="G21">
            <v>30179</v>
          </cell>
          <cell r="H21">
            <v>160</v>
          </cell>
          <cell r="I21">
            <v>239700</v>
          </cell>
          <cell r="J21">
            <v>17</v>
          </cell>
          <cell r="K21">
            <v>2773488500</v>
          </cell>
          <cell r="M21">
            <v>17021.27659574468</v>
          </cell>
        </row>
        <row r="22">
          <cell r="B22" t="str">
            <v>S.I.N.A. S.p.A.</v>
          </cell>
          <cell r="C22" t="str">
            <v>Altra</v>
          </cell>
          <cell r="D22" t="str">
            <v>Milano</v>
          </cell>
          <cell r="E22">
            <v>4056250000</v>
          </cell>
          <cell r="F22">
            <v>4056250</v>
          </cell>
          <cell r="G22">
            <v>21904</v>
          </cell>
          <cell r="H22">
            <v>1640</v>
          </cell>
          <cell r="I22">
            <v>226278</v>
          </cell>
          <cell r="J22">
            <v>5.578502311248075</v>
          </cell>
          <cell r="K22">
            <v>348449720</v>
          </cell>
          <cell r="M22">
            <v>1000</v>
          </cell>
        </row>
        <row r="23">
          <cell r="B23" t="str">
            <v>SITECH S.p.A.</v>
          </cell>
          <cell r="C23" t="str">
            <v>Altra</v>
          </cell>
          <cell r="D23" t="str">
            <v>Roma</v>
          </cell>
          <cell r="E23">
            <v>100000000000</v>
          </cell>
          <cell r="F23">
            <v>1000000</v>
          </cell>
          <cell r="G23">
            <v>98183</v>
          </cell>
          <cell r="H23">
            <v>-1246</v>
          </cell>
          <cell r="I23">
            <v>30300</v>
          </cell>
          <cell r="J23">
            <v>3.0300000000000002</v>
          </cell>
          <cell r="K23">
            <v>3030000000</v>
          </cell>
          <cell r="M23">
            <v>100000</v>
          </cell>
        </row>
        <row r="24">
          <cell r="B24" t="str">
            <v>S.I.TRA.CI.  S.p.A.</v>
          </cell>
          <cell r="C24" t="str">
            <v>Altra</v>
          </cell>
          <cell r="D24" t="str">
            <v>Cuneo</v>
          </cell>
          <cell r="E24">
            <v>17767855000</v>
          </cell>
          <cell r="F24">
            <v>7107142</v>
          </cell>
          <cell r="G24">
            <v>20333</v>
          </cell>
          <cell r="H24">
            <v>205</v>
          </cell>
          <cell r="I24">
            <v>753504</v>
          </cell>
          <cell r="J24">
            <v>10.602067610299612</v>
          </cell>
          <cell r="K24">
            <v>1920008821</v>
          </cell>
          <cell r="M24">
            <v>2500</v>
          </cell>
        </row>
        <row r="25">
          <cell r="B25" t="str">
            <v>SALT</v>
          </cell>
          <cell r="C25" t="str">
            <v>Altra</v>
          </cell>
          <cell r="D25" t="str">
            <v>Lido di Camaiore (LU)</v>
          </cell>
          <cell r="E25">
            <v>150000000000</v>
          </cell>
          <cell r="F25">
            <v>3000000</v>
          </cell>
          <cell r="G25">
            <v>323318</v>
          </cell>
          <cell r="H25">
            <v>46042</v>
          </cell>
          <cell r="I25">
            <v>25000</v>
          </cell>
          <cell r="J25">
            <v>0.8333333333333334</v>
          </cell>
          <cell r="K25">
            <v>2755000000</v>
          </cell>
          <cell r="M25">
            <v>50000</v>
          </cell>
        </row>
        <row r="26">
          <cell r="B26" t="str">
            <v>SERRAVALLE-MILANO S.p.A.</v>
          </cell>
          <cell r="C26" t="str">
            <v>Altra</v>
          </cell>
          <cell r="D26" t="str">
            <v>Assago MI</v>
          </cell>
          <cell r="E26">
            <v>180000000000</v>
          </cell>
          <cell r="F26">
            <v>180000000</v>
          </cell>
          <cell r="G26">
            <v>257830</v>
          </cell>
          <cell r="H26">
            <v>27177</v>
          </cell>
          <cell r="I26">
            <v>1620000</v>
          </cell>
          <cell r="J26">
            <v>0.8999999999999999</v>
          </cell>
          <cell r="K26">
            <v>2064526500</v>
          </cell>
          <cell r="M26">
            <v>1000</v>
          </cell>
        </row>
        <row r="27">
          <cell r="B27" t="str">
            <v>TELON TLC S.p.A. IN LIQUIDAZIONE </v>
          </cell>
          <cell r="C27" t="str">
            <v>Altra</v>
          </cell>
          <cell r="D27" t="str">
            <v>Napoli</v>
          </cell>
          <cell r="E27">
            <v>350000000000</v>
          </cell>
          <cell r="F27">
            <v>3500000</v>
          </cell>
          <cell r="G27">
            <v>337517</v>
          </cell>
          <cell r="H27">
            <v>-96</v>
          </cell>
          <cell r="I27">
            <v>105000</v>
          </cell>
          <cell r="J27">
            <v>3</v>
          </cell>
          <cell r="K27">
            <v>109720646</v>
          </cell>
          <cell r="M27">
            <v>100000</v>
          </cell>
        </row>
        <row r="28">
          <cell r="B28" t="str">
            <v>AUTOSTRADE S.p.A.</v>
          </cell>
          <cell r="C28" t="str">
            <v>Altra</v>
          </cell>
          <cell r="D28" t="str">
            <v>Roma</v>
          </cell>
          <cell r="E28">
            <v>1183082900000</v>
          </cell>
          <cell r="F28">
            <v>1183082900</v>
          </cell>
          <cell r="G28">
            <v>3461364</v>
          </cell>
          <cell r="H28">
            <v>565814</v>
          </cell>
          <cell r="I28">
            <v>2086000</v>
          </cell>
          <cell r="J28">
            <v>0.17631900520242494</v>
          </cell>
          <cell r="K28">
            <v>27833478072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 topLeftCell="A1">
      <selection activeCell="G27" sqref="G27"/>
    </sheetView>
  </sheetViews>
  <sheetFormatPr defaultColWidth="9.140625" defaultRowHeight="12.75"/>
  <cols>
    <col min="1" max="1" width="9.57421875" style="0" customWidth="1"/>
    <col min="2" max="4" width="9.7109375" style="0" customWidth="1"/>
    <col min="5" max="5" width="1.7109375" style="0" customWidth="1"/>
    <col min="6" max="8" width="9.7109375" style="0" customWidth="1"/>
    <col min="9" max="9" width="1.7109375" style="0" customWidth="1"/>
    <col min="10" max="12" width="9.7109375" style="0" customWidth="1"/>
  </cols>
  <sheetData>
    <row r="1" spans="1:13" s="1" customFormat="1" ht="12.75" customHeight="1">
      <c r="A1" s="28" t="s">
        <v>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9"/>
    </row>
    <row r="2" spans="1:9" s="2" customFormat="1" ht="12.75" customHeight="1">
      <c r="A2" s="8"/>
      <c r="B2" s="7"/>
      <c r="C2" s="7"/>
      <c r="E2" s="3"/>
      <c r="I2" s="3"/>
    </row>
    <row r="3" spans="1:12" s="4" customFormat="1" ht="25.5" customHeight="1">
      <c r="A3" s="29" t="s">
        <v>0</v>
      </c>
      <c r="B3" s="26" t="s">
        <v>4</v>
      </c>
      <c r="C3" s="27"/>
      <c r="D3" s="27"/>
      <c r="E3" s="16"/>
      <c r="F3" s="26" t="s">
        <v>5</v>
      </c>
      <c r="G3" s="27"/>
      <c r="H3" s="27"/>
      <c r="I3" s="16"/>
      <c r="J3" s="26" t="s">
        <v>9</v>
      </c>
      <c r="K3" s="27"/>
      <c r="L3" s="27"/>
    </row>
    <row r="4" spans="1:12" s="5" customFormat="1" ht="25.5" customHeight="1">
      <c r="A4" s="30"/>
      <c r="B4" s="14" t="s">
        <v>6</v>
      </c>
      <c r="C4" s="14" t="s">
        <v>7</v>
      </c>
      <c r="D4" s="14" t="s">
        <v>8</v>
      </c>
      <c r="E4" s="15"/>
      <c r="F4" s="14" t="s">
        <v>6</v>
      </c>
      <c r="G4" s="14" t="s">
        <v>7</v>
      </c>
      <c r="H4" s="14" t="s">
        <v>8</v>
      </c>
      <c r="I4" s="15"/>
      <c r="J4" s="14" t="s">
        <v>6</v>
      </c>
      <c r="K4" s="14" t="s">
        <v>7</v>
      </c>
      <c r="L4" s="14" t="s">
        <v>8</v>
      </c>
    </row>
    <row r="5" spans="1:12" s="5" customFormat="1" ht="12.75" customHeight="1">
      <c r="A5" s="21"/>
      <c r="B5" s="22"/>
      <c r="C5" s="22"/>
      <c r="D5" s="22"/>
      <c r="E5" s="23"/>
      <c r="F5" s="22"/>
      <c r="G5" s="22"/>
      <c r="H5" s="22"/>
      <c r="I5" s="23"/>
      <c r="J5" s="22"/>
      <c r="K5" s="22"/>
      <c r="L5" s="22"/>
    </row>
    <row r="6" spans="1:12" s="5" customFormat="1" ht="11.25">
      <c r="A6" s="24" t="s">
        <v>10</v>
      </c>
      <c r="B6" s="18">
        <v>798040</v>
      </c>
      <c r="C6" s="18">
        <v>121293</v>
      </c>
      <c r="D6" s="18">
        <f>B6+C6</f>
        <v>919333</v>
      </c>
      <c r="E6" s="19"/>
      <c r="F6" s="18">
        <v>708921</v>
      </c>
      <c r="G6" s="18">
        <v>135714</v>
      </c>
      <c r="H6" s="18">
        <f>F6+G6</f>
        <v>844635</v>
      </c>
      <c r="I6" s="19"/>
      <c r="J6" s="22">
        <v>749030</v>
      </c>
      <c r="K6" s="22">
        <v>147089</v>
      </c>
      <c r="L6" s="18">
        <f>J6+K6</f>
        <v>896119</v>
      </c>
    </row>
    <row r="7" spans="1:12" s="6" customFormat="1" ht="12">
      <c r="A7" s="24" t="s">
        <v>11</v>
      </c>
      <c r="B7" s="18">
        <v>636858</v>
      </c>
      <c r="C7" s="18">
        <v>123716</v>
      </c>
      <c r="D7" s="18">
        <f aca="true" t="shared" si="0" ref="D7:D17">B7+C7</f>
        <v>760574</v>
      </c>
      <c r="E7" s="19"/>
      <c r="F7" s="18">
        <v>648486</v>
      </c>
      <c r="G7" s="18">
        <v>148060</v>
      </c>
      <c r="H7" s="18">
        <f aca="true" t="shared" si="1" ref="H7:H17">F7+G7</f>
        <v>796546</v>
      </c>
      <c r="I7" s="19"/>
      <c r="J7" s="18">
        <v>659081</v>
      </c>
      <c r="K7" s="18">
        <v>146919</v>
      </c>
      <c r="L7" s="18">
        <f aca="true" t="shared" si="2" ref="L7:L17">J7+K7</f>
        <v>806000</v>
      </c>
    </row>
    <row r="8" spans="1:12" s="6" customFormat="1" ht="12">
      <c r="A8" s="24" t="s">
        <v>12</v>
      </c>
      <c r="B8" s="18">
        <v>769296</v>
      </c>
      <c r="C8" s="18">
        <v>145059</v>
      </c>
      <c r="D8" s="18">
        <f t="shared" si="0"/>
        <v>914355</v>
      </c>
      <c r="E8" s="19"/>
      <c r="F8" s="18">
        <v>717173</v>
      </c>
      <c r="G8" s="18">
        <v>165460</v>
      </c>
      <c r="H8" s="18">
        <f t="shared" si="1"/>
        <v>882633</v>
      </c>
      <c r="I8" s="19"/>
      <c r="J8" s="18">
        <v>722818</v>
      </c>
      <c r="K8" s="18">
        <v>148190</v>
      </c>
      <c r="L8" s="18">
        <f t="shared" si="2"/>
        <v>871008</v>
      </c>
    </row>
    <row r="9" spans="1:12" s="6" customFormat="1" ht="12">
      <c r="A9" s="24" t="s">
        <v>13</v>
      </c>
      <c r="B9" s="18">
        <v>627407</v>
      </c>
      <c r="C9" s="18">
        <v>140138</v>
      </c>
      <c r="D9" s="18">
        <f t="shared" si="0"/>
        <v>767545</v>
      </c>
      <c r="E9" s="19"/>
      <c r="F9" s="18">
        <v>748328</v>
      </c>
      <c r="G9" s="18">
        <v>150376</v>
      </c>
      <c r="H9" s="18">
        <f t="shared" si="1"/>
        <v>898704</v>
      </c>
      <c r="I9" s="19"/>
      <c r="J9" s="18">
        <v>746059</v>
      </c>
      <c r="K9" s="18">
        <v>153416</v>
      </c>
      <c r="L9" s="18">
        <f t="shared" si="2"/>
        <v>899475</v>
      </c>
    </row>
    <row r="10" spans="1:12" s="6" customFormat="1" ht="12">
      <c r="A10" s="24" t="s">
        <v>14</v>
      </c>
      <c r="B10" s="18">
        <v>638970</v>
      </c>
      <c r="C10" s="18">
        <v>148382</v>
      </c>
      <c r="D10" s="18">
        <f t="shared" si="0"/>
        <v>787352</v>
      </c>
      <c r="E10" s="19"/>
      <c r="F10" s="18">
        <v>620600</v>
      </c>
      <c r="G10" s="18">
        <v>171027</v>
      </c>
      <c r="H10" s="18">
        <f t="shared" si="1"/>
        <v>791627</v>
      </c>
      <c r="I10" s="19"/>
      <c r="J10" s="18">
        <v>610178</v>
      </c>
      <c r="K10" s="18">
        <v>169415</v>
      </c>
      <c r="L10" s="18">
        <f t="shared" si="2"/>
        <v>779593</v>
      </c>
    </row>
    <row r="11" spans="1:12" s="6" customFormat="1" ht="12.75" customHeight="1">
      <c r="A11" s="24" t="s">
        <v>15</v>
      </c>
      <c r="B11" s="18">
        <v>748512</v>
      </c>
      <c r="C11" s="18">
        <v>212389</v>
      </c>
      <c r="D11" s="18">
        <f t="shared" si="0"/>
        <v>960901</v>
      </c>
      <c r="E11" s="19"/>
      <c r="F11" s="18">
        <v>697747</v>
      </c>
      <c r="G11" s="18">
        <v>187614</v>
      </c>
      <c r="H11" s="18">
        <f t="shared" si="1"/>
        <v>885361</v>
      </c>
      <c r="I11" s="19"/>
      <c r="J11" s="18">
        <v>665343</v>
      </c>
      <c r="K11" s="18">
        <v>172875</v>
      </c>
      <c r="L11" s="18">
        <f t="shared" si="2"/>
        <v>838218</v>
      </c>
    </row>
    <row r="12" spans="1:12" s="6" customFormat="1" ht="12">
      <c r="A12" s="24" t="s">
        <v>16</v>
      </c>
      <c r="B12" s="18">
        <v>981174</v>
      </c>
      <c r="C12" s="18">
        <v>230929</v>
      </c>
      <c r="D12" s="18">
        <f t="shared" si="0"/>
        <v>1212103</v>
      </c>
      <c r="E12" s="19"/>
      <c r="F12" s="18">
        <v>980908</v>
      </c>
      <c r="G12" s="18">
        <v>192670</v>
      </c>
      <c r="H12" s="18">
        <f t="shared" si="1"/>
        <v>1173578</v>
      </c>
      <c r="I12" s="19"/>
      <c r="J12" s="18">
        <v>958525</v>
      </c>
      <c r="K12" s="18">
        <v>194885</v>
      </c>
      <c r="L12" s="18">
        <f t="shared" si="2"/>
        <v>1153410</v>
      </c>
    </row>
    <row r="13" spans="1:12" s="6" customFormat="1" ht="12">
      <c r="A13" s="24" t="s">
        <v>17</v>
      </c>
      <c r="B13" s="18">
        <v>1024783</v>
      </c>
      <c r="C13" s="18">
        <v>156401</v>
      </c>
      <c r="D13" s="18">
        <f t="shared" si="0"/>
        <v>1181184</v>
      </c>
      <c r="E13" s="19"/>
      <c r="F13" s="18">
        <v>1010981</v>
      </c>
      <c r="G13" s="18">
        <v>151750</v>
      </c>
      <c r="H13" s="18">
        <f t="shared" si="1"/>
        <v>1162731</v>
      </c>
      <c r="I13" s="19"/>
      <c r="J13" s="18">
        <v>1009145</v>
      </c>
      <c r="K13" s="18">
        <v>152499</v>
      </c>
      <c r="L13" s="18">
        <f t="shared" si="2"/>
        <v>1161644</v>
      </c>
    </row>
    <row r="14" spans="1:12" s="6" customFormat="1" ht="12">
      <c r="A14" s="24" t="s">
        <v>18</v>
      </c>
      <c r="B14" s="18">
        <v>657823</v>
      </c>
      <c r="C14" s="18">
        <v>164100</v>
      </c>
      <c r="D14" s="18">
        <f t="shared" si="0"/>
        <v>821923</v>
      </c>
      <c r="E14" s="19"/>
      <c r="F14" s="18">
        <v>660538</v>
      </c>
      <c r="G14" s="18">
        <v>165092</v>
      </c>
      <c r="H14" s="18">
        <f t="shared" si="1"/>
        <v>825630</v>
      </c>
      <c r="I14" s="19"/>
      <c r="J14" s="18">
        <v>685847</v>
      </c>
      <c r="K14" s="18">
        <v>165943</v>
      </c>
      <c r="L14" s="18">
        <f t="shared" si="2"/>
        <v>851790</v>
      </c>
    </row>
    <row r="15" spans="1:12" s="6" customFormat="1" ht="12">
      <c r="A15" s="24" t="s">
        <v>19</v>
      </c>
      <c r="B15" s="18">
        <v>658829</v>
      </c>
      <c r="C15" s="18">
        <v>160820</v>
      </c>
      <c r="D15" s="18">
        <f t="shared" si="0"/>
        <v>819649</v>
      </c>
      <c r="E15" s="19"/>
      <c r="F15" s="18">
        <v>644207</v>
      </c>
      <c r="G15" s="18">
        <v>174322</v>
      </c>
      <c r="H15" s="18">
        <f t="shared" si="1"/>
        <v>818529</v>
      </c>
      <c r="I15" s="19"/>
      <c r="J15" s="18">
        <v>626107</v>
      </c>
      <c r="K15" s="18">
        <v>180931</v>
      </c>
      <c r="L15" s="18">
        <f t="shared" si="2"/>
        <v>807038</v>
      </c>
    </row>
    <row r="16" spans="1:12" s="6" customFormat="1" ht="12">
      <c r="A16" s="24" t="s">
        <v>20</v>
      </c>
      <c r="B16" s="18">
        <v>562442</v>
      </c>
      <c r="C16" s="18">
        <v>153767</v>
      </c>
      <c r="D16" s="18">
        <f t="shared" si="0"/>
        <v>716209</v>
      </c>
      <c r="E16" s="19"/>
      <c r="F16" s="18">
        <v>579632</v>
      </c>
      <c r="G16" s="18">
        <v>164621</v>
      </c>
      <c r="H16" s="18">
        <f t="shared" si="1"/>
        <v>744253</v>
      </c>
      <c r="I16" s="19"/>
      <c r="J16" s="18">
        <v>588590</v>
      </c>
      <c r="K16" s="18">
        <v>160826</v>
      </c>
      <c r="L16" s="18">
        <f t="shared" si="2"/>
        <v>749416</v>
      </c>
    </row>
    <row r="17" spans="1:12" s="6" customFormat="1" ht="12">
      <c r="A17" s="24" t="s">
        <v>21</v>
      </c>
      <c r="B17" s="18">
        <v>733188</v>
      </c>
      <c r="C17" s="18">
        <v>149094</v>
      </c>
      <c r="D17" s="18">
        <f t="shared" si="0"/>
        <v>882282</v>
      </c>
      <c r="E17" s="19"/>
      <c r="F17" s="18">
        <v>753966</v>
      </c>
      <c r="G17" s="18">
        <v>149618</v>
      </c>
      <c r="H17" s="18">
        <f t="shared" si="1"/>
        <v>903584</v>
      </c>
      <c r="I17" s="19"/>
      <c r="J17" s="18">
        <v>749765</v>
      </c>
      <c r="K17" s="18">
        <v>145517</v>
      </c>
      <c r="L17" s="18">
        <f t="shared" si="2"/>
        <v>895282</v>
      </c>
    </row>
    <row r="18" spans="1:12" s="6" customFormat="1" ht="12">
      <c r="A18" s="24"/>
      <c r="B18" s="18"/>
      <c r="C18" s="18"/>
      <c r="D18" s="18"/>
      <c r="E18" s="19"/>
      <c r="F18" s="18"/>
      <c r="G18" s="18"/>
      <c r="H18" s="18"/>
      <c r="I18" s="19"/>
      <c r="J18" s="18"/>
      <c r="K18" s="18"/>
      <c r="L18" s="18"/>
    </row>
    <row r="19" spans="1:12" s="6" customFormat="1" ht="12">
      <c r="A19" s="25" t="s">
        <v>8</v>
      </c>
      <c r="B19" s="19">
        <f>SUM(B6:B17)</f>
        <v>8837322</v>
      </c>
      <c r="C19" s="19">
        <f>SUM(C6:C17)</f>
        <v>1906088</v>
      </c>
      <c r="D19" s="19">
        <f>SUM(D6:D17)</f>
        <v>10743410</v>
      </c>
      <c r="E19" s="19"/>
      <c r="F19" s="19">
        <f>SUM(F6:F17)</f>
        <v>8771487</v>
      </c>
      <c r="G19" s="19">
        <f>SUM(G6:G17)</f>
        <v>1956324</v>
      </c>
      <c r="H19" s="19">
        <f>SUM(H6:H17)</f>
        <v>10727811</v>
      </c>
      <c r="I19" s="19"/>
      <c r="J19" s="19">
        <f>SUM(J6:J17)</f>
        <v>8770488</v>
      </c>
      <c r="K19" s="19">
        <f>SUM(K6:K17)</f>
        <v>1938505</v>
      </c>
      <c r="L19" s="19">
        <f>SUM(L6:L17)</f>
        <v>10708993</v>
      </c>
    </row>
    <row r="20" spans="1:12" ht="12.75">
      <c r="A20" s="1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</row>
    <row r="21" spans="1:12" ht="12.7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2" ht="12.75">
      <c r="A22" s="11" t="s">
        <v>1</v>
      </c>
      <c r="B22" s="12"/>
    </row>
    <row r="23" spans="1:6" ht="12.75">
      <c r="A23" s="13" t="s">
        <v>2</v>
      </c>
      <c r="B23" s="13"/>
      <c r="C23" s="13"/>
      <c r="D23" s="13"/>
      <c r="E23" s="13"/>
      <c r="F23" s="13"/>
    </row>
    <row r="26" ht="11.25" customHeight="1"/>
  </sheetData>
  <mergeCells count="5">
    <mergeCell ref="B3:D3"/>
    <mergeCell ref="F3:H3"/>
    <mergeCell ref="J3:L3"/>
    <mergeCell ref="A1:L1"/>
    <mergeCell ref="A3:A4"/>
  </mergeCells>
  <conditionalFormatting sqref="G6:I19 C6:E19 L6:L19 K7:K19">
    <cfRule type="cellIs" priority="1" dxfId="0" operator="equal" stopIfTrue="1">
      <formula>-100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mix</dc:creator>
  <cp:keywords/>
  <dc:description/>
  <cp:lastModifiedBy>Administrator</cp:lastModifiedBy>
  <cp:lastPrinted>2008-02-11T10:54:25Z</cp:lastPrinted>
  <dcterms:created xsi:type="dcterms:W3CDTF">2008-01-23T09:51:27Z</dcterms:created>
  <dcterms:modified xsi:type="dcterms:W3CDTF">2008-02-19T08:21:03Z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-1697733607</vt:i4>
  </property>
  <property fmtid="{D5CDD505-2E9C-101B-9397-08002B2CF9AE}" pid="3" name="_EmailSubject">
    <vt:lpwstr>S.A.V. spa / transiti autostradali anni 2005-2006-2007 /</vt:lpwstr>
  </property>
  <property fmtid="{D5CDD505-2E9C-101B-9397-08002B2CF9AE}" pid="4" name="_AuthorEmail">
    <vt:lpwstr>r.parise@a5sav.it</vt:lpwstr>
  </property>
  <property fmtid="{D5CDD505-2E9C-101B-9397-08002B2CF9AE}" pid="5" name="_AuthorEmailDisplayName">
    <vt:lpwstr>Parise Ruggero ( SAV )</vt:lpwstr>
  </property>
  <property fmtid="{D5CDD505-2E9C-101B-9397-08002B2CF9AE}" pid="6" name="_ReviewingToolsShownOnce">
    <vt:lpwstr/>
  </property>
</Properties>
</file>